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harts/chart6.xml" ContentType="application/vnd.openxmlformats-officedocument.drawingml.chart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0.0.6\carpetas comunes\SISTEMA DE GESTIÓN IATF 16949\PA3 RR.HH\REGISTROS\"/>
    </mc:Choice>
  </mc:AlternateContent>
  <bookViews>
    <workbookView xWindow="390" yWindow="135" windowWidth="6990" windowHeight="6225" firstSheet="6" activeTab="11"/>
  </bookViews>
  <sheets>
    <sheet name="CUANTITATIVO-2012" sheetId="1" r:id="rId1"/>
    <sheet name="CUALITATIVO-2012" sheetId="2" r:id="rId2"/>
    <sheet name="CUANTITATIVO-2013" sheetId="3" r:id="rId3"/>
    <sheet name="CUALITATIVO-2013" sheetId="4" r:id="rId4"/>
    <sheet name="CUANTITATIVO 2014" sheetId="5" r:id="rId5"/>
    <sheet name="CUALITATIVO 2014" sheetId="6" r:id="rId6"/>
    <sheet name="CUANTITATIVO 2015" sheetId="8" r:id="rId7"/>
    <sheet name="CUALITATIVO 2015" sheetId="7" r:id="rId8"/>
    <sheet name="CUANTITATIVO 2016" sheetId="9" r:id="rId9"/>
    <sheet name="CUALITATIVO 2016" sheetId="10" r:id="rId10"/>
    <sheet name="CUANTITATIVO 2017" sheetId="11" r:id="rId11"/>
    <sheet name="CUALITATIVO 2017" sheetId="12" r:id="rId12"/>
  </sheets>
  <definedNames>
    <definedName name="_xlnm.Print_Area" localSheetId="7">'CUALITATIVO 2015'!$A$1:$DB$42</definedName>
  </definedNames>
  <calcPr calcId="152511"/>
</workbook>
</file>

<file path=xl/calcChain.xml><?xml version="1.0" encoding="utf-8"?>
<calcChain xmlns="http://schemas.openxmlformats.org/spreadsheetml/2006/main">
  <c r="F38" i="12" l="1"/>
  <c r="F27" i="12"/>
  <c r="F21" i="12"/>
  <c r="L9" i="11"/>
  <c r="D9" i="11" s="1"/>
  <c r="L8" i="11"/>
  <c r="J8" i="11" s="1"/>
  <c r="L7" i="11"/>
  <c r="D7" i="11" s="1"/>
  <c r="L6" i="11"/>
  <c r="J6" i="11" s="1"/>
  <c r="L5" i="11"/>
  <c r="D5" i="11" s="1"/>
  <c r="J5" i="11" l="1"/>
  <c r="F7" i="11"/>
  <c r="F5" i="11"/>
  <c r="D6" i="11"/>
  <c r="H7" i="11"/>
  <c r="F9" i="11"/>
  <c r="H5" i="11"/>
  <c r="F6" i="11"/>
  <c r="J7" i="11"/>
  <c r="H9" i="11"/>
  <c r="J9" i="11"/>
  <c r="H6" i="11"/>
  <c r="H8" i="11"/>
  <c r="D8" i="11"/>
  <c r="F8" i="11"/>
  <c r="D38" i="10"/>
  <c r="F38" i="10"/>
  <c r="F27" i="10"/>
  <c r="F21" i="10"/>
  <c r="L9" i="9"/>
  <c r="J9" i="9" s="1"/>
  <c r="L8" i="9"/>
  <c r="J8" i="9" s="1"/>
  <c r="L7" i="9"/>
  <c r="J7" i="9" s="1"/>
  <c r="F7" i="9"/>
  <c r="L6" i="9"/>
  <c r="H6" i="9" s="1"/>
  <c r="L5" i="9"/>
  <c r="J5" i="9" s="1"/>
  <c r="K7" i="11" l="1"/>
  <c r="K6" i="11"/>
  <c r="K5" i="11"/>
  <c r="K9" i="11"/>
  <c r="K8" i="11"/>
  <c r="F9" i="9"/>
  <c r="D8" i="9"/>
  <c r="F8" i="9"/>
  <c r="H8" i="9"/>
  <c r="D6" i="9"/>
  <c r="F6" i="9"/>
  <c r="K6" i="9" s="1"/>
  <c r="J6" i="9"/>
  <c r="D5" i="9"/>
  <c r="F5" i="9"/>
  <c r="D9" i="9"/>
  <c r="D7" i="9"/>
  <c r="H5" i="9"/>
  <c r="H7" i="9"/>
  <c r="H9" i="9"/>
  <c r="K9" i="9" s="1"/>
  <c r="F38" i="6"/>
  <c r="K10" i="11" l="1"/>
  <c r="K8" i="9"/>
  <c r="K7" i="9"/>
  <c r="K5" i="9"/>
  <c r="F27" i="6"/>
  <c r="F21" i="6"/>
  <c r="F13" i="6"/>
  <c r="K10" i="9" l="1"/>
  <c r="F38" i="7"/>
  <c r="F27" i="7"/>
  <c r="F21" i="7"/>
  <c r="F13" i="7"/>
  <c r="L9" i="8" l="1"/>
  <c r="H9" i="8" s="1"/>
  <c r="L8" i="8"/>
  <c r="H8" i="8" s="1"/>
  <c r="L7" i="8"/>
  <c r="H7" i="8" s="1"/>
  <c r="F7" i="8"/>
  <c r="L6" i="8"/>
  <c r="H6" i="8" s="1"/>
  <c r="L5" i="8"/>
  <c r="H5" i="8" s="1"/>
  <c r="F9" i="8" l="1"/>
  <c r="J9" i="8"/>
  <c r="F8" i="8"/>
  <c r="J8" i="8"/>
  <c r="J7" i="8"/>
  <c r="F6" i="8"/>
  <c r="J6" i="8"/>
  <c r="F5" i="8"/>
  <c r="J5" i="8"/>
  <c r="D5" i="8"/>
  <c r="K5" i="8" s="1"/>
  <c r="D6" i="8"/>
  <c r="D7" i="8"/>
  <c r="K7" i="8" s="1"/>
  <c r="D8" i="8"/>
  <c r="K8" i="8" s="1"/>
  <c r="D9" i="8"/>
  <c r="K9" i="8" s="1"/>
  <c r="L6" i="3"/>
  <c r="L7" i="3"/>
  <c r="L8" i="3"/>
  <c r="L9" i="3"/>
  <c r="L5" i="3"/>
  <c r="K6" i="5"/>
  <c r="I6" i="5" s="1"/>
  <c r="K7" i="5"/>
  <c r="G7" i="5" s="1"/>
  <c r="K8" i="5"/>
  <c r="I8" i="5" s="1"/>
  <c r="K9" i="5"/>
  <c r="G9" i="5" s="1"/>
  <c r="K5" i="5"/>
  <c r="I5" i="5" s="1"/>
  <c r="I9" i="5"/>
  <c r="E9" i="5"/>
  <c r="G8" i="5"/>
  <c r="C8" i="5"/>
  <c r="I7" i="5"/>
  <c r="E7" i="5"/>
  <c r="G6" i="5"/>
  <c r="C6" i="5"/>
  <c r="G5" i="5"/>
  <c r="C5" i="5"/>
  <c r="E5" i="5" l="1"/>
  <c r="E6" i="5"/>
  <c r="E8" i="5"/>
  <c r="K6" i="8"/>
  <c r="K10" i="8"/>
  <c r="J6" i="5"/>
  <c r="C7" i="5"/>
  <c r="J7" i="5" s="1"/>
  <c r="C9" i="5"/>
  <c r="J9" i="5" s="1"/>
  <c r="J8" i="5"/>
  <c r="J5" i="5"/>
  <c r="F8" i="3"/>
  <c r="F5" i="3"/>
  <c r="J10" i="5" l="1"/>
  <c r="D9" i="3"/>
  <c r="H8" i="3"/>
  <c r="D7" i="3"/>
  <c r="H6" i="3"/>
  <c r="D5" i="3"/>
  <c r="F7" i="3" l="1"/>
  <c r="J7" i="3"/>
  <c r="F6" i="3"/>
  <c r="J5" i="3"/>
  <c r="J6" i="3"/>
  <c r="J8" i="3"/>
  <c r="F9" i="3"/>
  <c r="H5" i="3"/>
  <c r="D6" i="3"/>
  <c r="H7" i="3"/>
  <c r="D8" i="3"/>
  <c r="H9" i="3"/>
  <c r="J9" i="3"/>
  <c r="K6" i="1"/>
  <c r="C6" i="1" s="1"/>
  <c r="K7" i="1"/>
  <c r="I7" i="1" s="1"/>
  <c r="K8" i="1"/>
  <c r="I8" i="1" s="1"/>
  <c r="K9" i="1"/>
  <c r="I9" i="1" s="1"/>
  <c r="K5" i="1"/>
  <c r="I5" i="1" s="1"/>
  <c r="K9" i="3" l="1"/>
  <c r="K8" i="3"/>
  <c r="K7" i="3"/>
  <c r="K6" i="3"/>
  <c r="K5" i="3"/>
  <c r="C7" i="1"/>
  <c r="G8" i="1"/>
  <c r="G7" i="1"/>
  <c r="E5" i="1"/>
  <c r="C5" i="1"/>
  <c r="G5" i="1"/>
  <c r="C9" i="1"/>
  <c r="E9" i="1"/>
  <c r="G9" i="1"/>
  <c r="C8" i="1"/>
  <c r="E8" i="1"/>
  <c r="E6" i="1"/>
  <c r="G6" i="1"/>
  <c r="I6" i="1"/>
  <c r="E7" i="1"/>
  <c r="K10" i="3" l="1"/>
  <c r="J9" i="1"/>
  <c r="J8" i="1"/>
  <c r="J5" i="1"/>
  <c r="J7" i="1"/>
  <c r="J6" i="1"/>
</calcChain>
</file>

<file path=xl/sharedStrings.xml><?xml version="1.0" encoding="utf-8"?>
<sst xmlns="http://schemas.openxmlformats.org/spreadsheetml/2006/main" count="855" uniqueCount="114">
  <si>
    <t>M</t>
  </si>
  <si>
    <t>B</t>
  </si>
  <si>
    <t>P</t>
  </si>
  <si>
    <t>N</t>
  </si>
  <si>
    <t>A</t>
  </si>
  <si>
    <t>C</t>
  </si>
  <si>
    <t>D</t>
  </si>
  <si>
    <t>%</t>
  </si>
  <si>
    <t>RESP.</t>
  </si>
  <si>
    <t>Total RESP.</t>
  </si>
  <si>
    <t>i</t>
  </si>
  <si>
    <t>MOTIVACIÓN Y SATISFACCIÓN EN EL TRABAJO</t>
  </si>
  <si>
    <t>RELACIONES ENTRE COMPAÑEROS</t>
  </si>
  <si>
    <t>CONDICIONES DE TRABAJO</t>
  </si>
  <si>
    <t>GRADO DE SATISFACCIÓN GENERAL</t>
  </si>
  <si>
    <t>A:</t>
  </si>
  <si>
    <t>B:</t>
  </si>
  <si>
    <t>C:</t>
  </si>
  <si>
    <t>D:</t>
  </si>
  <si>
    <t>p.22</t>
  </si>
  <si>
    <t>A.-MOTIVACIÓN Y SATISFACCIÓN EN EL TRABAJO</t>
  </si>
  <si>
    <t>P-1</t>
  </si>
  <si>
    <t>SALARIO</t>
  </si>
  <si>
    <t>P-N</t>
  </si>
  <si>
    <t>M-Muy satisfecho</t>
  </si>
  <si>
    <t>B-Bastante satisfecho</t>
  </si>
  <si>
    <t>P-Poco satisfecho</t>
  </si>
  <si>
    <t>N-Nada satisfecho</t>
  </si>
  <si>
    <t>Respuesta</t>
  </si>
  <si>
    <t>Pregunta</t>
  </si>
  <si>
    <t>P-2</t>
  </si>
  <si>
    <t>P-3</t>
  </si>
  <si>
    <t>P-4</t>
  </si>
  <si>
    <t>P-7</t>
  </si>
  <si>
    <t>P-8</t>
  </si>
  <si>
    <t>P-9</t>
  </si>
  <si>
    <t>M-B</t>
  </si>
  <si>
    <t>ORGANIZACIÓN</t>
  </si>
  <si>
    <t>P-5/6</t>
  </si>
  <si>
    <t>HORARIO</t>
  </si>
  <si>
    <t>CARGA TRABAJO</t>
  </si>
  <si>
    <t>B.-RELACIONES CON JEFES Y SUPERIORES</t>
  </si>
  <si>
    <t>VARIABILIDAD TRABAJO</t>
  </si>
  <si>
    <t>POSIBILIDAD ASCENSO</t>
  </si>
  <si>
    <t>P-10</t>
  </si>
  <si>
    <t>P-11</t>
  </si>
  <si>
    <t>P-12</t>
  </si>
  <si>
    <t>CORDIALIDAD</t>
  </si>
  <si>
    <t>MOTIVACIÓN</t>
  </si>
  <si>
    <t>VALORACIÓN</t>
  </si>
  <si>
    <t>SUPERVISIÓN</t>
  </si>
  <si>
    <t>C.-RELACIONES ENTRE COMPAÑEROS</t>
  </si>
  <si>
    <t>P-13</t>
  </si>
  <si>
    <t>P-14</t>
  </si>
  <si>
    <t>COLABORACIÓN</t>
  </si>
  <si>
    <t>D.-CONDICIONES DE TRABAJO</t>
  </si>
  <si>
    <t>P-15</t>
  </si>
  <si>
    <t>P-16</t>
  </si>
  <si>
    <t>P-17</t>
  </si>
  <si>
    <t>P-18</t>
  </si>
  <si>
    <t>MEDIO AMBIENTALES</t>
  </si>
  <si>
    <t>ORDEN Y LIMPIEZA</t>
  </si>
  <si>
    <t>MEDIOS PROTECCIÓN</t>
  </si>
  <si>
    <t>RECURSOS</t>
  </si>
  <si>
    <t>P-19</t>
  </si>
  <si>
    <t>P-20</t>
  </si>
  <si>
    <t>P-21</t>
  </si>
  <si>
    <t>ENTORNO/ESPACIO</t>
  </si>
  <si>
    <t>TRATO IGUALITARIO</t>
  </si>
  <si>
    <t>P22.-GRADO DE SATISFACCIÓN GENERAL</t>
  </si>
  <si>
    <t>P-22</t>
  </si>
  <si>
    <t>GRADO SATISFACCIÓN GENERAL</t>
  </si>
  <si>
    <t xml:space="preserve">  LIBERTAD OPINIÓN/DECISIÓN</t>
  </si>
  <si>
    <t>PRODUCTIVIDAD</t>
  </si>
  <si>
    <t>ÍNDICE CUANTITATIVO</t>
  </si>
  <si>
    <t>i=(3M+2B+P)/300  índice cuantitativo</t>
  </si>
  <si>
    <t>REGISTRO Y ANÁLISIS CUANTITATIVO DEL CUESTIONARIO DE SATISFACCIÓN LABORAL</t>
  </si>
  <si>
    <t>REGISTRO Y ANÁLISIS CUALITATIVO DEL CUESTIONARIO DE SATISFACCIÓN LABORAL</t>
  </si>
  <si>
    <r>
      <rPr>
        <b/>
        <sz val="11"/>
        <color theme="1"/>
        <rFont val="Calibri"/>
        <family val="2"/>
        <scheme val="minor"/>
      </rPr>
      <t xml:space="preserve">Nº: </t>
    </r>
    <r>
      <rPr>
        <sz val="11"/>
        <color theme="1"/>
        <rFont val="Calibri"/>
        <family val="2"/>
        <scheme val="minor"/>
      </rPr>
      <t xml:space="preserve">PE2R4  </t>
    </r>
    <r>
      <rPr>
        <b/>
        <sz val="11"/>
        <color theme="1"/>
        <rFont val="Calibri"/>
        <family val="2"/>
        <scheme val="minor"/>
      </rPr>
      <t>FECHA:</t>
    </r>
    <r>
      <rPr>
        <sz val="11"/>
        <color theme="1"/>
        <rFont val="Calibri"/>
        <family val="2"/>
        <scheme val="minor"/>
      </rPr>
      <t xml:space="preserve">16/01/12     </t>
    </r>
    <r>
      <rPr>
        <b/>
        <sz val="11"/>
        <color theme="1"/>
        <rFont val="Calibri"/>
        <family val="2"/>
        <scheme val="minor"/>
      </rPr>
      <t>REV:</t>
    </r>
    <r>
      <rPr>
        <sz val="11"/>
        <color theme="1"/>
        <rFont val="Calibri"/>
        <family val="2"/>
        <scheme val="minor"/>
      </rPr>
      <t xml:space="preserve"> 01      </t>
    </r>
  </si>
  <si>
    <r>
      <rPr>
        <b/>
        <sz val="11"/>
        <color theme="1"/>
        <rFont val="Calibri"/>
        <family val="2"/>
        <scheme val="minor"/>
      </rPr>
      <t xml:space="preserve">Nº: </t>
    </r>
    <r>
      <rPr>
        <sz val="11"/>
        <color theme="1"/>
        <rFont val="Calibri"/>
        <family val="2"/>
        <scheme val="minor"/>
      </rPr>
      <t xml:space="preserve">PE2R4  </t>
    </r>
    <r>
      <rPr>
        <b/>
        <sz val="11"/>
        <color theme="1"/>
        <rFont val="Calibri"/>
        <family val="2"/>
        <scheme val="minor"/>
      </rPr>
      <t>FECHA:</t>
    </r>
    <r>
      <rPr>
        <sz val="11"/>
        <color theme="1"/>
        <rFont val="Calibri"/>
        <family val="2"/>
        <scheme val="minor"/>
      </rPr>
      <t xml:space="preserve"> 16/01/12    </t>
    </r>
    <r>
      <rPr>
        <b/>
        <sz val="11"/>
        <color theme="1"/>
        <rFont val="Calibri"/>
        <family val="2"/>
        <scheme val="minor"/>
      </rPr>
      <t>REV:</t>
    </r>
    <r>
      <rPr>
        <sz val="11"/>
        <color theme="1"/>
        <rFont val="Calibri"/>
        <family val="2"/>
        <scheme val="minor"/>
      </rPr>
      <t xml:space="preserve"> 01      </t>
    </r>
  </si>
  <si>
    <t>RELACIONES CON LOS JEFES Y SUPERIORES</t>
  </si>
  <si>
    <t>PROMEDIO</t>
  </si>
  <si>
    <t>P-5</t>
  </si>
  <si>
    <t>P-6</t>
  </si>
  <si>
    <r>
      <rPr>
        <b/>
        <sz val="11"/>
        <color theme="1"/>
        <rFont val="Calibri"/>
        <family val="2"/>
        <scheme val="minor"/>
      </rPr>
      <t xml:space="preserve">Nº: </t>
    </r>
    <r>
      <rPr>
        <sz val="11"/>
        <color theme="1"/>
        <rFont val="Calibri"/>
        <family val="2"/>
        <scheme val="minor"/>
      </rPr>
      <t xml:space="preserve">PA3R8  </t>
    </r>
    <r>
      <rPr>
        <b/>
        <sz val="11"/>
        <color theme="1"/>
        <rFont val="Calibri"/>
        <family val="2"/>
        <scheme val="minor"/>
      </rPr>
      <t>FECHA:</t>
    </r>
    <r>
      <rPr>
        <sz val="11"/>
        <color theme="1"/>
        <rFont val="Calibri"/>
        <family val="2"/>
        <scheme val="minor"/>
      </rPr>
      <t xml:space="preserve"> 26/01/15    </t>
    </r>
    <r>
      <rPr>
        <b/>
        <sz val="11"/>
        <color theme="1"/>
        <rFont val="Calibri"/>
        <family val="2"/>
        <scheme val="minor"/>
      </rPr>
      <t>REV:</t>
    </r>
    <r>
      <rPr>
        <sz val="11"/>
        <color theme="1"/>
        <rFont val="Calibri"/>
        <family val="2"/>
        <scheme val="minor"/>
      </rPr>
      <t xml:space="preserve"> 01      </t>
    </r>
  </si>
  <si>
    <t xml:space="preserve"> </t>
  </si>
  <si>
    <r>
      <rPr>
        <b/>
        <sz val="11"/>
        <color theme="1"/>
        <rFont val="Calibri"/>
        <family val="2"/>
        <scheme val="minor"/>
      </rPr>
      <t xml:space="preserve">Nº: </t>
    </r>
    <r>
      <rPr>
        <sz val="11"/>
        <color theme="1"/>
        <rFont val="Calibri"/>
        <family val="2"/>
        <scheme val="minor"/>
      </rPr>
      <t xml:space="preserve">PE2R4  </t>
    </r>
    <r>
      <rPr>
        <b/>
        <sz val="11"/>
        <color theme="1"/>
        <rFont val="Calibri"/>
        <family val="2"/>
        <scheme val="minor"/>
      </rPr>
      <t>FECHA:2</t>
    </r>
    <r>
      <rPr>
        <sz val="11"/>
        <color theme="1"/>
        <rFont val="Calibri"/>
        <family val="2"/>
        <scheme val="minor"/>
      </rPr>
      <t xml:space="preserve">6/01/15     </t>
    </r>
    <r>
      <rPr>
        <b/>
        <sz val="11"/>
        <color theme="1"/>
        <rFont val="Calibri"/>
        <family val="2"/>
        <scheme val="minor"/>
      </rPr>
      <t>REV:</t>
    </r>
    <r>
      <rPr>
        <sz val="11"/>
        <color theme="1"/>
        <rFont val="Calibri"/>
        <family val="2"/>
        <scheme val="minor"/>
      </rPr>
      <t xml:space="preserve"> 01      </t>
    </r>
  </si>
  <si>
    <r>
      <rPr>
        <b/>
        <sz val="11"/>
        <color theme="1"/>
        <rFont val="Calibri"/>
        <family val="2"/>
        <scheme val="minor"/>
      </rPr>
      <t xml:space="preserve">Nº: </t>
    </r>
    <r>
      <rPr>
        <sz val="11"/>
        <color theme="1"/>
        <rFont val="Calibri"/>
        <family val="2"/>
        <scheme val="minor"/>
      </rPr>
      <t xml:space="preserve">PE2R4  </t>
    </r>
    <r>
      <rPr>
        <b/>
        <sz val="11"/>
        <color theme="1"/>
        <rFont val="Calibri"/>
        <family val="2"/>
        <scheme val="minor"/>
      </rPr>
      <t>FECHA:</t>
    </r>
    <r>
      <rPr>
        <sz val="11"/>
        <color theme="1"/>
        <rFont val="Calibri"/>
        <family val="2"/>
        <scheme val="minor"/>
      </rPr>
      <t xml:space="preserve">16/01/14     </t>
    </r>
    <r>
      <rPr>
        <b/>
        <sz val="11"/>
        <color theme="1"/>
        <rFont val="Calibri"/>
        <family val="2"/>
        <scheme val="minor"/>
      </rPr>
      <t>REV:</t>
    </r>
    <r>
      <rPr>
        <sz val="11"/>
        <color theme="1"/>
        <rFont val="Calibri"/>
        <family val="2"/>
        <scheme val="minor"/>
      </rPr>
      <t xml:space="preserve"> 01      </t>
    </r>
  </si>
  <si>
    <r>
      <rPr>
        <b/>
        <sz val="11"/>
        <color theme="1"/>
        <rFont val="Calibri"/>
        <family val="2"/>
        <scheme val="minor"/>
      </rPr>
      <t xml:space="preserve">Nº: </t>
    </r>
    <r>
      <rPr>
        <sz val="11"/>
        <color theme="1"/>
        <rFont val="Calibri"/>
        <family val="2"/>
        <scheme val="minor"/>
      </rPr>
      <t xml:space="preserve">PA3R8  </t>
    </r>
    <r>
      <rPr>
        <b/>
        <sz val="11"/>
        <color theme="1"/>
        <rFont val="Calibri"/>
        <family val="2"/>
        <scheme val="minor"/>
      </rPr>
      <t>FECHA:</t>
    </r>
    <r>
      <rPr>
        <sz val="11"/>
        <color theme="1"/>
        <rFont val="Calibri"/>
        <family val="2"/>
        <scheme val="minor"/>
      </rPr>
      <t xml:space="preserve"> 16/01/14    </t>
    </r>
    <r>
      <rPr>
        <b/>
        <sz val="11"/>
        <color theme="1"/>
        <rFont val="Calibri"/>
        <family val="2"/>
        <scheme val="minor"/>
      </rPr>
      <t>REV:</t>
    </r>
    <r>
      <rPr>
        <sz val="11"/>
        <color theme="1"/>
        <rFont val="Calibri"/>
        <family val="2"/>
        <scheme val="minor"/>
      </rPr>
      <t xml:space="preserve"> 01      </t>
    </r>
  </si>
  <si>
    <r>
      <rPr>
        <b/>
        <sz val="11"/>
        <color theme="1"/>
        <rFont val="Calibri"/>
        <family val="2"/>
        <scheme val="minor"/>
      </rPr>
      <t xml:space="preserve">Nº: </t>
    </r>
    <r>
      <rPr>
        <sz val="11"/>
        <color theme="1"/>
        <rFont val="Calibri"/>
        <family val="2"/>
        <scheme val="minor"/>
      </rPr>
      <t xml:space="preserve">PA3R8  </t>
    </r>
    <r>
      <rPr>
        <b/>
        <sz val="11"/>
        <color theme="1"/>
        <rFont val="Calibri"/>
        <family val="2"/>
        <scheme val="minor"/>
      </rPr>
      <t>FECHA:</t>
    </r>
    <r>
      <rPr>
        <sz val="11"/>
        <color theme="1"/>
        <rFont val="Calibri"/>
        <family val="2"/>
        <scheme val="minor"/>
      </rPr>
      <t xml:space="preserve"> 26/01/16    </t>
    </r>
    <r>
      <rPr>
        <b/>
        <sz val="11"/>
        <color theme="1"/>
        <rFont val="Calibri"/>
        <family val="2"/>
        <scheme val="minor"/>
      </rPr>
      <t>REV:</t>
    </r>
    <r>
      <rPr>
        <sz val="11"/>
        <color theme="1"/>
        <rFont val="Calibri"/>
        <family val="2"/>
        <scheme val="minor"/>
      </rPr>
      <t xml:space="preserve"> 01      </t>
    </r>
  </si>
  <si>
    <r>
      <rPr>
        <b/>
        <sz val="11"/>
        <color theme="1"/>
        <rFont val="Calibri"/>
        <family val="2"/>
        <scheme val="minor"/>
      </rPr>
      <t xml:space="preserve">Nº: </t>
    </r>
    <r>
      <rPr>
        <sz val="11"/>
        <color theme="1"/>
        <rFont val="Calibri"/>
        <family val="2"/>
        <scheme val="minor"/>
      </rPr>
      <t xml:space="preserve">PE2R4  </t>
    </r>
    <r>
      <rPr>
        <b/>
        <sz val="11"/>
        <color theme="1"/>
        <rFont val="Calibri"/>
        <family val="2"/>
        <scheme val="minor"/>
      </rPr>
      <t>FECHA:2</t>
    </r>
    <r>
      <rPr>
        <sz val="11"/>
        <color theme="1"/>
        <rFont val="Calibri"/>
        <family val="2"/>
        <scheme val="minor"/>
      </rPr>
      <t xml:space="preserve">6/01/16     </t>
    </r>
    <r>
      <rPr>
        <b/>
        <sz val="11"/>
        <color theme="1"/>
        <rFont val="Calibri"/>
        <family val="2"/>
        <scheme val="minor"/>
      </rPr>
      <t>REV:</t>
    </r>
    <r>
      <rPr>
        <sz val="11"/>
        <color theme="1"/>
        <rFont val="Calibri"/>
        <family val="2"/>
        <scheme val="minor"/>
      </rPr>
      <t xml:space="preserve"> 01      </t>
    </r>
  </si>
  <si>
    <t>INSATISFACTORES</t>
  </si>
  <si>
    <t>SATIFACTORES</t>
  </si>
  <si>
    <t>20-0</t>
  </si>
  <si>
    <t>40-21</t>
  </si>
  <si>
    <t>60-41</t>
  </si>
  <si>
    <t>80-61</t>
  </si>
  <si>
    <t>100-81</t>
  </si>
  <si>
    <t>0-20</t>
  </si>
  <si>
    <t>21-40</t>
  </si>
  <si>
    <t>41-60</t>
  </si>
  <si>
    <t>61-80</t>
  </si>
  <si>
    <t>81-100</t>
  </si>
  <si>
    <r>
      <rPr>
        <b/>
        <sz val="11"/>
        <color theme="1"/>
        <rFont val="Calibri"/>
        <family val="2"/>
        <scheme val="minor"/>
      </rPr>
      <t xml:space="preserve">Nº: </t>
    </r>
    <r>
      <rPr>
        <sz val="11"/>
        <color theme="1"/>
        <rFont val="Calibri"/>
        <family val="2"/>
        <scheme val="minor"/>
      </rPr>
      <t xml:space="preserve">PA3R8  </t>
    </r>
    <r>
      <rPr>
        <b/>
        <sz val="11"/>
        <color theme="1"/>
        <rFont val="Calibri"/>
        <family val="2"/>
        <scheme val="minor"/>
      </rPr>
      <t>FECHA:</t>
    </r>
    <r>
      <rPr>
        <sz val="11"/>
        <color theme="1"/>
        <rFont val="Calibri"/>
        <family val="2"/>
        <scheme val="minor"/>
      </rPr>
      <t xml:space="preserve"> 23/01/17    </t>
    </r>
    <r>
      <rPr>
        <b/>
        <sz val="11"/>
        <color theme="1"/>
        <rFont val="Calibri"/>
        <family val="2"/>
        <scheme val="minor"/>
      </rPr>
      <t>REV:</t>
    </r>
    <r>
      <rPr>
        <sz val="11"/>
        <color theme="1"/>
        <rFont val="Calibri"/>
        <family val="2"/>
        <scheme val="minor"/>
      </rPr>
      <t xml:space="preserve"> 01      </t>
    </r>
  </si>
  <si>
    <r>
      <rPr>
        <b/>
        <sz val="11"/>
        <color theme="1"/>
        <rFont val="Calibri"/>
        <family val="2"/>
        <scheme val="minor"/>
      </rPr>
      <t xml:space="preserve">Nº: </t>
    </r>
    <r>
      <rPr>
        <sz val="11"/>
        <color theme="1"/>
        <rFont val="Calibri"/>
        <family val="2"/>
        <scheme val="minor"/>
      </rPr>
      <t xml:space="preserve">PE2R4  </t>
    </r>
    <r>
      <rPr>
        <b/>
        <sz val="11"/>
        <color theme="1"/>
        <rFont val="Calibri"/>
        <family val="2"/>
        <scheme val="minor"/>
      </rPr>
      <t>FECHA: 23</t>
    </r>
    <r>
      <rPr>
        <sz val="11"/>
        <color theme="1"/>
        <rFont val="Calibri"/>
        <family val="2"/>
        <scheme val="minor"/>
      </rPr>
      <t xml:space="preserve">/01/17     </t>
    </r>
    <r>
      <rPr>
        <b/>
        <sz val="11"/>
        <color theme="1"/>
        <rFont val="Calibri"/>
        <family val="2"/>
        <scheme val="minor"/>
      </rPr>
      <t>REV:</t>
    </r>
    <r>
      <rPr>
        <sz val="11"/>
        <color theme="1"/>
        <rFont val="Calibri"/>
        <family val="2"/>
        <scheme val="minor"/>
      </rPr>
      <t xml:space="preserve"> 01      </t>
    </r>
  </si>
  <si>
    <t>VARIABILIDAD</t>
  </si>
  <si>
    <t>POSIBILIDAD DE ASCENSO</t>
  </si>
  <si>
    <t>LIBERTAD OPINIÓN/DECISIÓN</t>
  </si>
  <si>
    <t>CARGA DE TRABAJO</t>
  </si>
  <si>
    <t>Ç</t>
  </si>
  <si>
    <t>A.-MOTIVACION Y SATISFACCIÓN EN EL TRABAJO</t>
  </si>
  <si>
    <t>RELACION ENTRE COMPAÑEROS</t>
  </si>
  <si>
    <t>MEDIOS DE PROTECCIÓN</t>
  </si>
  <si>
    <r>
      <rPr>
        <b/>
        <sz val="11"/>
        <color theme="1"/>
        <rFont val="Calibri"/>
        <family val="2"/>
        <scheme val="minor"/>
      </rPr>
      <t xml:space="preserve">Nº: </t>
    </r>
    <r>
      <rPr>
        <sz val="11"/>
        <color theme="1"/>
        <rFont val="Calibri"/>
        <family val="2"/>
        <scheme val="minor"/>
      </rPr>
      <t xml:space="preserve">PE2R4  </t>
    </r>
    <r>
      <rPr>
        <b/>
        <sz val="11"/>
        <color theme="1"/>
        <rFont val="Calibri"/>
        <family val="2"/>
        <scheme val="minor"/>
      </rPr>
      <t>FECHA: 23</t>
    </r>
    <r>
      <rPr>
        <sz val="11"/>
        <color theme="1"/>
        <rFont val="Calibri"/>
        <family val="2"/>
        <scheme val="minor"/>
      </rPr>
      <t xml:space="preserve">/01/18     </t>
    </r>
    <r>
      <rPr>
        <b/>
        <sz val="11"/>
        <color theme="1"/>
        <rFont val="Calibri"/>
        <family val="2"/>
        <scheme val="minor"/>
      </rPr>
      <t>REV:</t>
    </r>
    <r>
      <rPr>
        <sz val="11"/>
        <color theme="1"/>
        <rFont val="Calibri"/>
        <family val="2"/>
        <scheme val="minor"/>
      </rPr>
      <t xml:space="preserve"> 01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</si>
</sst>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6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auto="1"/>
      </left>
      <right/>
      <top style="medium">
        <color auto="1"/>
      </top>
      <bottom style="double">
        <color auto="1"/>
      </bottom>
      <diagonal/>
    </border>
    <border>
      <left/>
      <right style="double">
        <color auto="1"/>
      </right>
      <top style="medium">
        <color auto="1"/>
      </top>
      <bottom style="double">
        <color auto="1"/>
      </bottom>
      <diagonal/>
    </border>
  </borders>
  <cellStyleXfs count="2">
    <xf numFmtId="0" fontId="0" fillId="0" borderId="0"/>
    <xf numFmtId="9" fontId="16" fillId="0" borderId="0" applyFont="0" applyFill="0" applyBorder="0" applyAlignment="0" applyProtection="0"/>
  </cellStyleXfs>
  <cellXfs count="208">
    <xf numFmtId="0" fontId="0" fillId="0" borderId="0" xfId="0"/>
    <xf numFmtId="0" fontId="2" fillId="0" borderId="0" xfId="0" applyFont="1"/>
    <xf numFmtId="0" fontId="3" fillId="2" borderId="7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2" fillId="0" borderId="0" xfId="0" applyFont="1" applyBorder="1"/>
    <xf numFmtId="0" fontId="3" fillId="2" borderId="13" xfId="0" applyFont="1" applyFill="1" applyBorder="1" applyAlignment="1">
      <alignment horizontal="center"/>
    </xf>
    <xf numFmtId="0" fontId="3" fillId="3" borderId="11" xfId="0" applyFont="1" applyFill="1" applyBorder="1" applyAlignment="1">
      <alignment horizontal="center"/>
    </xf>
    <xf numFmtId="0" fontId="2" fillId="6" borderId="1" xfId="0" applyFont="1" applyFill="1" applyBorder="1"/>
    <xf numFmtId="0" fontId="2" fillId="6" borderId="3" xfId="0" applyFont="1" applyFill="1" applyBorder="1"/>
    <xf numFmtId="0" fontId="2" fillId="6" borderId="5" xfId="0" applyFont="1" applyFill="1" applyBorder="1"/>
    <xf numFmtId="0" fontId="2" fillId="6" borderId="9" xfId="0" applyFont="1" applyFill="1" applyBorder="1"/>
    <xf numFmtId="0" fontId="0" fillId="6" borderId="0" xfId="0" applyFill="1"/>
    <xf numFmtId="0" fontId="4" fillId="5" borderId="16" xfId="0" applyFont="1" applyFill="1" applyBorder="1" applyAlignment="1">
      <alignment horizontal="center"/>
    </xf>
    <xf numFmtId="0" fontId="4" fillId="5" borderId="17" xfId="0" applyFont="1" applyFill="1" applyBorder="1" applyAlignment="1">
      <alignment horizontal="center"/>
    </xf>
    <xf numFmtId="0" fontId="4" fillId="5" borderId="18" xfId="0" applyFont="1" applyFill="1" applyBorder="1" applyAlignment="1">
      <alignment horizontal="center"/>
    </xf>
    <xf numFmtId="0" fontId="4" fillId="5" borderId="19" xfId="0" applyFont="1" applyFill="1" applyBorder="1" applyAlignment="1">
      <alignment horizontal="center"/>
    </xf>
    <xf numFmtId="0" fontId="4" fillId="6" borderId="0" xfId="0" applyFont="1" applyFill="1" applyBorder="1" applyAlignment="1">
      <alignment horizontal="center"/>
    </xf>
    <xf numFmtId="0" fontId="0" fillId="0" borderId="0" xfId="0" applyAlignment="1">
      <alignment horizontal="left"/>
    </xf>
    <xf numFmtId="0" fontId="3" fillId="6" borderId="0" xfId="0" applyFont="1" applyFill="1" applyBorder="1" applyAlignment="1">
      <alignment horizontal="center"/>
    </xf>
    <xf numFmtId="0" fontId="5" fillId="7" borderId="11" xfId="0" applyFont="1" applyFill="1" applyBorder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Font="1"/>
    <xf numFmtId="2" fontId="2" fillId="4" borderId="2" xfId="0" applyNumberFormat="1" applyFont="1" applyFill="1" applyBorder="1"/>
    <xf numFmtId="2" fontId="2" fillId="4" borderId="4" xfId="0" applyNumberFormat="1" applyFont="1" applyFill="1" applyBorder="1"/>
    <xf numFmtId="2" fontId="2" fillId="4" borderId="6" xfId="0" applyNumberFormat="1" applyFont="1" applyFill="1" applyBorder="1"/>
    <xf numFmtId="2" fontId="2" fillId="4" borderId="14" xfId="0" applyNumberFormat="1" applyFont="1" applyFill="1" applyBorder="1"/>
    <xf numFmtId="0" fontId="0" fillId="0" borderId="20" xfId="0" applyBorder="1"/>
    <xf numFmtId="0" fontId="0" fillId="0" borderId="21" xfId="0" applyBorder="1"/>
    <xf numFmtId="0" fontId="0" fillId="0" borderId="0" xfId="0" applyBorder="1"/>
    <xf numFmtId="0" fontId="0" fillId="0" borderId="17" xfId="0" applyBorder="1"/>
    <xf numFmtId="0" fontId="0" fillId="0" borderId="22" xfId="0" applyBorder="1"/>
    <xf numFmtId="0" fontId="0" fillId="0" borderId="23" xfId="0" applyBorder="1"/>
    <xf numFmtId="0" fontId="4" fillId="4" borderId="24" xfId="0" applyFont="1" applyFill="1" applyBorder="1"/>
    <xf numFmtId="0" fontId="4" fillId="4" borderId="18" xfId="0" applyFont="1" applyFill="1" applyBorder="1"/>
    <xf numFmtId="20" fontId="4" fillId="4" borderId="25" xfId="0" applyNumberFormat="1" applyFont="1" applyFill="1" applyBorder="1" applyAlignment="1">
      <alignment horizontal="left"/>
    </xf>
    <xf numFmtId="0" fontId="0" fillId="6" borderId="0" xfId="0" applyFill="1" applyBorder="1"/>
    <xf numFmtId="0" fontId="3" fillId="6" borderId="0" xfId="0" applyFont="1" applyFill="1" applyBorder="1"/>
    <xf numFmtId="0" fontId="0" fillId="6" borderId="0" xfId="0" applyFont="1" applyFill="1" applyBorder="1"/>
    <xf numFmtId="164" fontId="3" fillId="8" borderId="7" xfId="0" applyNumberFormat="1" applyFont="1" applyFill="1" applyBorder="1"/>
    <xf numFmtId="164" fontId="3" fillId="8" borderId="11" xfId="0" applyNumberFormat="1" applyFont="1" applyFill="1" applyBorder="1"/>
    <xf numFmtId="0" fontId="4" fillId="5" borderId="9" xfId="0" applyFont="1" applyFill="1" applyBorder="1" applyAlignment="1">
      <alignment horizontal="center"/>
    </xf>
    <xf numFmtId="0" fontId="4" fillId="5" borderId="14" xfId="0" applyFont="1" applyFill="1" applyBorder="1" applyAlignment="1">
      <alignment horizontal="center"/>
    </xf>
    <xf numFmtId="0" fontId="2" fillId="0" borderId="1" xfId="0" applyFont="1" applyBorder="1"/>
    <xf numFmtId="0" fontId="2" fillId="0" borderId="3" xfId="0" applyFont="1" applyBorder="1"/>
    <xf numFmtId="0" fontId="2" fillId="0" borderId="5" xfId="0" applyFont="1" applyBorder="1"/>
    <xf numFmtId="0" fontId="2" fillId="0" borderId="9" xfId="0" applyFont="1" applyBorder="1"/>
    <xf numFmtId="0" fontId="2" fillId="0" borderId="27" xfId="0" applyFont="1" applyBorder="1"/>
    <xf numFmtId="0" fontId="2" fillId="0" borderId="28" xfId="0" applyFont="1" applyBorder="1"/>
    <xf numFmtId="0" fontId="2" fillId="0" borderId="29" xfId="0" applyFont="1" applyBorder="1"/>
    <xf numFmtId="0" fontId="6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4" fillId="0" borderId="0" xfId="0" applyFont="1"/>
    <xf numFmtId="0" fontId="5" fillId="5" borderId="0" xfId="0" applyFont="1" applyFill="1"/>
    <xf numFmtId="0" fontId="4" fillId="5" borderId="0" xfId="0" applyFont="1" applyFill="1"/>
    <xf numFmtId="0" fontId="0" fillId="0" borderId="30" xfId="0" applyBorder="1" applyAlignment="1">
      <alignment vertical="center"/>
    </xf>
    <xf numFmtId="9" fontId="7" fillId="0" borderId="31" xfId="0" applyNumberFormat="1" applyFont="1" applyBorder="1" applyAlignment="1">
      <alignment vertical="center"/>
    </xf>
    <xf numFmtId="0" fontId="7" fillId="0" borderId="32" xfId="0" applyFont="1" applyBorder="1" applyAlignment="1">
      <alignment vertical="center"/>
    </xf>
    <xf numFmtId="9" fontId="0" fillId="0" borderId="31" xfId="0" applyNumberFormat="1" applyBorder="1" applyAlignment="1">
      <alignment vertical="center"/>
    </xf>
    <xf numFmtId="0" fontId="0" fillId="0" borderId="32" xfId="0" applyBorder="1" applyAlignment="1">
      <alignment vertical="center"/>
    </xf>
    <xf numFmtId="0" fontId="0" fillId="0" borderId="30" xfId="0" applyBorder="1" applyAlignment="1">
      <alignment vertical="center" wrapText="1"/>
    </xf>
    <xf numFmtId="0" fontId="8" fillId="0" borderId="30" xfId="0" applyFont="1" applyBorder="1" applyAlignment="1">
      <alignment horizontal="left" vertical="center" wrapText="1"/>
    </xf>
    <xf numFmtId="9" fontId="9" fillId="0" borderId="31" xfId="0" applyNumberFormat="1" applyFont="1" applyBorder="1" applyAlignment="1">
      <alignment vertical="center"/>
    </xf>
    <xf numFmtId="0" fontId="9" fillId="0" borderId="32" xfId="0" applyFont="1" applyBorder="1" applyAlignment="1">
      <alignment vertical="center"/>
    </xf>
    <xf numFmtId="0" fontId="7" fillId="0" borderId="30" xfId="0" applyFont="1" applyBorder="1" applyAlignment="1">
      <alignment vertical="center"/>
    </xf>
    <xf numFmtId="0" fontId="7" fillId="0" borderId="30" xfId="0" applyFont="1" applyBorder="1" applyAlignment="1">
      <alignment vertical="center" wrapText="1"/>
    </xf>
    <xf numFmtId="0" fontId="0" fillId="0" borderId="0" xfId="0" applyBorder="1" applyAlignment="1">
      <alignment vertical="center"/>
    </xf>
    <xf numFmtId="9" fontId="0" fillId="0" borderId="0" xfId="0" applyNumberFormat="1" applyBorder="1" applyAlignment="1">
      <alignment vertical="center"/>
    </xf>
    <xf numFmtId="0" fontId="9" fillId="0" borderId="0" xfId="0" applyFont="1" applyBorder="1" applyAlignment="1">
      <alignment vertical="center"/>
    </xf>
    <xf numFmtId="9" fontId="4" fillId="5" borderId="0" xfId="0" applyNumberFormat="1" applyFont="1" applyFill="1"/>
    <xf numFmtId="0" fontId="10" fillId="0" borderId="30" xfId="0" applyFont="1" applyBorder="1" applyAlignment="1">
      <alignment vertical="center" wrapText="1"/>
    </xf>
    <xf numFmtId="9" fontId="10" fillId="0" borderId="31" xfId="0" applyNumberFormat="1" applyFont="1" applyBorder="1" applyAlignment="1">
      <alignment vertical="center"/>
    </xf>
    <xf numFmtId="0" fontId="10" fillId="0" borderId="32" xfId="0" applyFont="1" applyBorder="1" applyAlignment="1">
      <alignment vertical="center"/>
    </xf>
    <xf numFmtId="0" fontId="0" fillId="0" borderId="31" xfId="0" applyBorder="1"/>
    <xf numFmtId="0" fontId="0" fillId="0" borderId="36" xfId="0" applyBorder="1"/>
    <xf numFmtId="0" fontId="0" fillId="0" borderId="32" xfId="0" applyBorder="1"/>
    <xf numFmtId="0" fontId="0" fillId="0" borderId="0" xfId="0" applyBorder="1" applyAlignment="1">
      <alignment horizontal="center"/>
    </xf>
    <xf numFmtId="0" fontId="0" fillId="0" borderId="0" xfId="0" applyBorder="1" applyAlignment="1">
      <alignment vertical="center" wrapText="1"/>
    </xf>
    <xf numFmtId="0" fontId="0" fillId="0" borderId="0" xfId="0" applyBorder="1" applyAlignment="1"/>
    <xf numFmtId="0" fontId="11" fillId="6" borderId="30" xfId="0" applyFont="1" applyFill="1" applyBorder="1" applyAlignment="1">
      <alignment vertical="center"/>
    </xf>
    <xf numFmtId="9" fontId="11" fillId="6" borderId="31" xfId="0" applyNumberFormat="1" applyFont="1" applyFill="1" applyBorder="1" applyAlignment="1">
      <alignment vertical="center"/>
    </xf>
    <xf numFmtId="0" fontId="11" fillId="6" borderId="32" xfId="0" applyFont="1" applyFill="1" applyBorder="1" applyAlignment="1">
      <alignment vertical="center"/>
    </xf>
    <xf numFmtId="0" fontId="6" fillId="0" borderId="0" xfId="0" applyFont="1" applyBorder="1" applyAlignment="1">
      <alignment horizontal="center" vertical="center" wrapText="1"/>
    </xf>
    <xf numFmtId="0" fontId="9" fillId="0" borderId="30" xfId="0" applyFont="1" applyBorder="1" applyAlignment="1">
      <alignment vertical="center"/>
    </xf>
    <xf numFmtId="0" fontId="4" fillId="9" borderId="17" xfId="0" applyFont="1" applyFill="1" applyBorder="1" applyAlignment="1">
      <alignment horizontal="center"/>
    </xf>
    <xf numFmtId="2" fontId="2" fillId="9" borderId="2" xfId="0" applyNumberFormat="1" applyFont="1" applyFill="1" applyBorder="1"/>
    <xf numFmtId="2" fontId="2" fillId="9" borderId="4" xfId="0" applyNumberFormat="1" applyFont="1" applyFill="1" applyBorder="1"/>
    <xf numFmtId="2" fontId="2" fillId="9" borderId="6" xfId="0" applyNumberFormat="1" applyFont="1" applyFill="1" applyBorder="1"/>
    <xf numFmtId="0" fontId="4" fillId="9" borderId="16" xfId="0" applyFont="1" applyFill="1" applyBorder="1" applyAlignment="1">
      <alignment horizontal="center"/>
    </xf>
    <xf numFmtId="0" fontId="4" fillId="9" borderId="9" xfId="0" applyFont="1" applyFill="1" applyBorder="1" applyAlignment="1">
      <alignment horizontal="center"/>
    </xf>
    <xf numFmtId="0" fontId="4" fillId="9" borderId="14" xfId="0" applyFont="1" applyFill="1" applyBorder="1" applyAlignment="1">
      <alignment horizontal="center"/>
    </xf>
    <xf numFmtId="0" fontId="4" fillId="9" borderId="18" xfId="0" applyFont="1" applyFill="1" applyBorder="1" applyAlignment="1">
      <alignment horizontal="center"/>
    </xf>
    <xf numFmtId="0" fontId="4" fillId="9" borderId="19" xfId="0" applyFont="1" applyFill="1" applyBorder="1" applyAlignment="1">
      <alignment horizontal="center"/>
    </xf>
    <xf numFmtId="2" fontId="2" fillId="9" borderId="14" xfId="0" applyNumberFormat="1" applyFont="1" applyFill="1" applyBorder="1"/>
    <xf numFmtId="164" fontId="1" fillId="0" borderId="0" xfId="0" applyNumberFormat="1" applyFont="1"/>
    <xf numFmtId="0" fontId="1" fillId="6" borderId="0" xfId="0" applyFont="1" applyFill="1" applyBorder="1"/>
    <xf numFmtId="9" fontId="12" fillId="6" borderId="31" xfId="0" applyNumberFormat="1" applyFont="1" applyFill="1" applyBorder="1" applyAlignment="1">
      <alignment vertical="center"/>
    </xf>
    <xf numFmtId="0" fontId="12" fillId="6" borderId="32" xfId="0" applyFont="1" applyFill="1" applyBorder="1" applyAlignment="1">
      <alignment vertical="center"/>
    </xf>
    <xf numFmtId="0" fontId="12" fillId="6" borderId="30" xfId="0" applyFont="1" applyFill="1" applyBorder="1" applyAlignment="1">
      <alignment vertical="center"/>
    </xf>
    <xf numFmtId="0" fontId="6" fillId="0" borderId="0" xfId="0" applyFont="1" applyBorder="1" applyAlignment="1">
      <alignment horizontal="center" vertical="center" wrapText="1"/>
    </xf>
    <xf numFmtId="0" fontId="0" fillId="6" borderId="30" xfId="0" applyFont="1" applyFill="1" applyBorder="1" applyAlignment="1">
      <alignment vertical="center"/>
    </xf>
    <xf numFmtId="0" fontId="6" fillId="0" borderId="0" xfId="0" applyFont="1" applyBorder="1" applyAlignment="1">
      <alignment horizontal="center" vertical="center" wrapText="1"/>
    </xf>
    <xf numFmtId="9" fontId="7" fillId="6" borderId="31" xfId="0" applyNumberFormat="1" applyFont="1" applyFill="1" applyBorder="1" applyAlignment="1">
      <alignment vertical="center"/>
    </xf>
    <xf numFmtId="9" fontId="13" fillId="0" borderId="31" xfId="0" applyNumberFormat="1" applyFont="1" applyBorder="1" applyAlignment="1">
      <alignment vertical="center"/>
    </xf>
    <xf numFmtId="0" fontId="0" fillId="0" borderId="0" xfId="0" applyFill="1" applyBorder="1" applyAlignment="1"/>
    <xf numFmtId="0" fontId="0" fillId="0" borderId="0" xfId="0" applyFill="1" applyAlignment="1"/>
    <xf numFmtId="0" fontId="10" fillId="0" borderId="30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4" fillId="0" borderId="30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6" borderId="30" xfId="0" applyFont="1" applyFill="1" applyBorder="1" applyAlignment="1">
      <alignment horizontal="center" vertical="center"/>
    </xf>
    <xf numFmtId="0" fontId="10" fillId="0" borderId="30" xfId="0" applyFont="1" applyBorder="1" applyAlignment="1">
      <alignment horizontal="center" vertical="center" wrapText="1"/>
    </xf>
    <xf numFmtId="0" fontId="9" fillId="0" borderId="30" xfId="0" applyFont="1" applyBorder="1" applyAlignment="1">
      <alignment vertical="center" wrapText="1"/>
    </xf>
    <xf numFmtId="9" fontId="18" fillId="0" borderId="0" xfId="1" applyFont="1" applyAlignment="1">
      <alignment horizontal="center" vertical="center"/>
    </xf>
    <xf numFmtId="9" fontId="18" fillId="0" borderId="0" xfId="1" applyNumberFormat="1" applyFont="1" applyAlignment="1">
      <alignment horizontal="center" vertical="center"/>
    </xf>
    <xf numFmtId="0" fontId="18" fillId="0" borderId="0" xfId="0" applyFont="1"/>
    <xf numFmtId="9" fontId="18" fillId="0" borderId="0" xfId="0" applyNumberFormat="1" applyFont="1" applyAlignment="1">
      <alignment horizontal="center" vertical="center"/>
    </xf>
    <xf numFmtId="9" fontId="17" fillId="0" borderId="0" xfId="1" applyFont="1" applyAlignment="1">
      <alignment horizontal="center" vertical="center"/>
    </xf>
    <xf numFmtId="9" fontId="9" fillId="6" borderId="31" xfId="0" applyNumberFormat="1" applyFont="1" applyFill="1" applyBorder="1" applyAlignment="1">
      <alignment vertical="center"/>
    </xf>
    <xf numFmtId="0" fontId="1" fillId="0" borderId="15" xfId="0" applyFont="1" applyFill="1" applyBorder="1" applyAlignment="1">
      <alignment vertical="center"/>
    </xf>
    <xf numFmtId="0" fontId="1" fillId="0" borderId="42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12" xfId="0" applyFont="1" applyFill="1" applyBorder="1" applyAlignment="1">
      <alignment vertical="center"/>
    </xf>
    <xf numFmtId="0" fontId="1" fillId="0" borderId="26" xfId="0" applyFont="1" applyFill="1" applyBorder="1" applyAlignment="1">
      <alignment vertical="center"/>
    </xf>
    <xf numFmtId="0" fontId="1" fillId="0" borderId="33" xfId="0" applyFont="1" applyFill="1" applyBorder="1" applyAlignment="1">
      <alignment vertical="center"/>
    </xf>
    <xf numFmtId="0" fontId="19" fillId="0" borderId="30" xfId="0" applyFont="1" applyBorder="1" applyAlignment="1">
      <alignment horizontal="left" vertical="center" wrapText="1"/>
    </xf>
    <xf numFmtId="10" fontId="18" fillId="0" borderId="0" xfId="1" applyNumberFormat="1" applyFont="1" applyAlignment="1">
      <alignment horizontal="center" vertical="center"/>
    </xf>
    <xf numFmtId="10" fontId="18" fillId="0" borderId="0" xfId="0" applyNumberFormat="1" applyFont="1" applyAlignment="1">
      <alignment horizontal="center" vertical="center"/>
    </xf>
    <xf numFmtId="0" fontId="1" fillId="0" borderId="43" xfId="0" applyFont="1" applyFill="1" applyBorder="1" applyAlignment="1">
      <alignment vertical="center"/>
    </xf>
    <xf numFmtId="0" fontId="6" fillId="0" borderId="0" xfId="0" applyFont="1" applyBorder="1" applyAlignment="1">
      <alignment horizontal="center" vertical="center" wrapText="1"/>
    </xf>
    <xf numFmtId="0" fontId="0" fillId="0" borderId="0" xfId="0" applyAlignment="1"/>
    <xf numFmtId="0" fontId="1" fillId="0" borderId="52" xfId="0" applyFont="1" applyFill="1" applyBorder="1" applyAlignment="1">
      <alignment vertical="center"/>
    </xf>
    <xf numFmtId="0" fontId="1" fillId="0" borderId="34" xfId="0" applyFont="1" applyFill="1" applyBorder="1" applyAlignment="1">
      <alignment vertical="center"/>
    </xf>
    <xf numFmtId="0" fontId="1" fillId="0" borderId="38" xfId="0" applyFont="1" applyFill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0" fontId="6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9" fontId="0" fillId="0" borderId="0" xfId="0" applyNumberFormat="1" applyBorder="1"/>
    <xf numFmtId="9" fontId="0" fillId="0" borderId="0" xfId="0" applyNumberFormat="1"/>
    <xf numFmtId="0" fontId="1" fillId="0" borderId="37" xfId="0" applyFont="1" applyFill="1" applyBorder="1" applyAlignment="1">
      <alignment vertical="center"/>
    </xf>
    <xf numFmtId="0" fontId="0" fillId="0" borderId="0" xfId="0" applyFill="1"/>
    <xf numFmtId="0" fontId="0" fillId="0" borderId="0" xfId="0" applyFill="1" applyBorder="1"/>
    <xf numFmtId="0" fontId="6" fillId="0" borderId="0" xfId="0" applyFont="1" applyBorder="1" applyAlignment="1">
      <alignment horizontal="center" vertical="center" wrapText="1"/>
    </xf>
    <xf numFmtId="0" fontId="0" fillId="0" borderId="26" xfId="0" applyBorder="1" applyAlignment="1">
      <alignment horizontal="left"/>
    </xf>
    <xf numFmtId="0" fontId="1" fillId="7" borderId="12" xfId="0" applyFont="1" applyFill="1" applyBorder="1" applyAlignment="1">
      <alignment horizontal="center"/>
    </xf>
    <xf numFmtId="0" fontId="1" fillId="7" borderId="15" xfId="0" applyFont="1" applyFill="1" applyBorder="1" applyAlignment="1">
      <alignment horizontal="center"/>
    </xf>
    <xf numFmtId="0" fontId="1" fillId="7" borderId="10" xfId="0" applyFont="1" applyFill="1" applyBorder="1" applyAlignment="1">
      <alignment horizontal="center"/>
    </xf>
    <xf numFmtId="0" fontId="3" fillId="2" borderId="34" xfId="0" applyFont="1" applyFill="1" applyBorder="1" applyAlignment="1">
      <alignment horizontal="center"/>
    </xf>
    <xf numFmtId="0" fontId="3" fillId="2" borderId="33" xfId="0" applyFont="1" applyFill="1" applyBorder="1" applyAlignment="1">
      <alignment horizontal="center"/>
    </xf>
    <xf numFmtId="0" fontId="3" fillId="2" borderId="35" xfId="0" applyFont="1" applyFill="1" applyBorder="1" applyAlignment="1">
      <alignment horizontal="center"/>
    </xf>
    <xf numFmtId="0" fontId="6" fillId="0" borderId="31" xfId="0" applyFont="1" applyBorder="1" applyAlignment="1">
      <alignment horizontal="center" vertical="center" wrapText="1"/>
    </xf>
    <xf numFmtId="0" fontId="6" fillId="0" borderId="36" xfId="0" applyFont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 wrapText="1"/>
    </xf>
    <xf numFmtId="0" fontId="0" fillId="5" borderId="31" xfId="0" applyFill="1" applyBorder="1" applyAlignment="1">
      <alignment horizontal="center"/>
    </xf>
    <xf numFmtId="0" fontId="0" fillId="5" borderId="32" xfId="0" applyFill="1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32" xfId="0" applyBorder="1" applyAlignment="1">
      <alignment horizontal="center"/>
    </xf>
    <xf numFmtId="0" fontId="6" fillId="11" borderId="45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26" xfId="0" applyFont="1" applyFill="1" applyBorder="1" applyAlignment="1">
      <alignment horizontal="center" vertical="center"/>
    </xf>
    <xf numFmtId="0" fontId="1" fillId="2" borderId="37" xfId="0" applyFont="1" applyFill="1" applyBorder="1" applyAlignment="1">
      <alignment horizontal="center" vertical="center"/>
    </xf>
    <xf numFmtId="0" fontId="1" fillId="12" borderId="38" xfId="0" applyFont="1" applyFill="1" applyBorder="1" applyAlignment="1">
      <alignment horizontal="center" vertical="center"/>
    </xf>
    <xf numFmtId="0" fontId="1" fillId="12" borderId="26" xfId="0" applyFont="1" applyFill="1" applyBorder="1" applyAlignment="1">
      <alignment horizontal="center" vertical="center"/>
    </xf>
    <xf numFmtId="0" fontId="1" fillId="12" borderId="15" xfId="0" applyFont="1" applyFill="1" applyBorder="1" applyAlignment="1">
      <alignment horizontal="center" vertical="center"/>
    </xf>
    <xf numFmtId="0" fontId="1" fillId="12" borderId="10" xfId="0" applyFont="1" applyFill="1" applyBorder="1" applyAlignment="1">
      <alignment horizontal="center" vertical="center"/>
    </xf>
    <xf numFmtId="0" fontId="1" fillId="2" borderId="42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13" borderId="39" xfId="0" applyFont="1" applyFill="1" applyBorder="1" applyAlignment="1">
      <alignment horizontal="center" vertical="center"/>
    </xf>
    <xf numFmtId="0" fontId="1" fillId="13" borderId="40" xfId="0" applyFont="1" applyFill="1" applyBorder="1" applyAlignment="1">
      <alignment horizontal="center" vertical="center"/>
    </xf>
    <xf numFmtId="0" fontId="1" fillId="13" borderId="41" xfId="0" applyFont="1" applyFill="1" applyBorder="1" applyAlignment="1">
      <alignment horizontal="center" vertical="center"/>
    </xf>
    <xf numFmtId="0" fontId="1" fillId="2" borderId="38" xfId="0" applyFont="1" applyFill="1" applyBorder="1" applyAlignment="1">
      <alignment horizontal="center" vertical="center"/>
    </xf>
    <xf numFmtId="0" fontId="1" fillId="12" borderId="12" xfId="0" applyFont="1" applyFill="1" applyBorder="1" applyAlignment="1">
      <alignment horizontal="center" vertical="center"/>
    </xf>
    <xf numFmtId="0" fontId="6" fillId="10" borderId="44" xfId="0" applyFont="1" applyFill="1" applyBorder="1" applyAlignment="1">
      <alignment horizontal="center" vertical="center" wrapText="1"/>
    </xf>
    <xf numFmtId="0" fontId="15" fillId="11" borderId="46" xfId="0" applyFont="1" applyFill="1" applyBorder="1" applyAlignment="1">
      <alignment horizontal="center" vertical="center"/>
    </xf>
    <xf numFmtId="0" fontId="15" fillId="11" borderId="47" xfId="0" applyFont="1" applyFill="1" applyBorder="1" applyAlignment="1">
      <alignment horizontal="center" vertical="center"/>
    </xf>
    <xf numFmtId="0" fontId="15" fillId="11" borderId="48" xfId="0" applyFont="1" applyFill="1" applyBorder="1" applyAlignment="1">
      <alignment horizontal="center" vertical="center"/>
    </xf>
    <xf numFmtId="0" fontId="15" fillId="11" borderId="49" xfId="0" applyFont="1" applyFill="1" applyBorder="1" applyAlignment="1">
      <alignment horizontal="center" vertical="center"/>
    </xf>
    <xf numFmtId="0" fontId="15" fillId="11" borderId="50" xfId="0" applyFont="1" applyFill="1" applyBorder="1" applyAlignment="1">
      <alignment horizontal="center" vertical="center"/>
    </xf>
    <xf numFmtId="0" fontId="15" fillId="11" borderId="51" xfId="0" applyFont="1" applyFill="1" applyBorder="1" applyAlignment="1">
      <alignment horizontal="center" vertical="center"/>
    </xf>
    <xf numFmtId="0" fontId="15" fillId="10" borderId="46" xfId="0" applyFont="1" applyFill="1" applyBorder="1" applyAlignment="1">
      <alignment horizontal="center" vertical="center"/>
    </xf>
    <xf numFmtId="0" fontId="15" fillId="10" borderId="47" xfId="0" applyFont="1" applyFill="1" applyBorder="1" applyAlignment="1">
      <alignment horizontal="center" vertical="center"/>
    </xf>
    <xf numFmtId="0" fontId="15" fillId="10" borderId="48" xfId="0" applyFont="1" applyFill="1" applyBorder="1" applyAlignment="1">
      <alignment horizontal="center" vertical="center"/>
    </xf>
    <xf numFmtId="0" fontId="15" fillId="10" borderId="49" xfId="0" applyFont="1" applyFill="1" applyBorder="1" applyAlignment="1">
      <alignment horizontal="center" vertical="center"/>
    </xf>
    <xf numFmtId="0" fontId="15" fillId="10" borderId="50" xfId="0" applyFont="1" applyFill="1" applyBorder="1" applyAlignment="1">
      <alignment horizontal="center" vertical="center"/>
    </xf>
    <xf numFmtId="0" fontId="15" fillId="10" borderId="51" xfId="0" applyFont="1" applyFill="1" applyBorder="1" applyAlignment="1">
      <alignment horizontal="center" vertical="center"/>
    </xf>
    <xf numFmtId="0" fontId="1" fillId="12" borderId="37" xfId="0" applyFont="1" applyFill="1" applyBorder="1" applyAlignment="1">
      <alignment horizontal="center" vertical="center"/>
    </xf>
    <xf numFmtId="0" fontId="15" fillId="13" borderId="53" xfId="0" applyFont="1" applyFill="1" applyBorder="1" applyAlignment="1">
      <alignment horizontal="center" vertical="center"/>
    </xf>
    <xf numFmtId="0" fontId="15" fillId="13" borderId="54" xfId="0" applyFont="1" applyFill="1" applyBorder="1" applyAlignment="1">
      <alignment horizontal="center" vertical="center"/>
    </xf>
    <xf numFmtId="0" fontId="15" fillId="13" borderId="55" xfId="0" applyFont="1" applyFill="1" applyBorder="1" applyAlignment="1">
      <alignment horizontal="center" vertical="center"/>
    </xf>
    <xf numFmtId="0" fontId="15" fillId="13" borderId="12" xfId="0" applyFont="1" applyFill="1" applyBorder="1" applyAlignment="1">
      <alignment horizontal="center" vertical="center"/>
    </xf>
    <xf numFmtId="0" fontId="15" fillId="13" borderId="15" xfId="0" applyFont="1" applyFill="1" applyBorder="1" applyAlignment="1">
      <alignment horizontal="center" vertical="center"/>
    </xf>
    <xf numFmtId="0" fontId="15" fillId="13" borderId="10" xfId="0" applyFont="1" applyFill="1" applyBorder="1" applyAlignment="1">
      <alignment horizontal="center" vertical="center"/>
    </xf>
    <xf numFmtId="0" fontId="15" fillId="11" borderId="44" xfId="0" applyFont="1" applyFill="1" applyBorder="1" applyAlignment="1">
      <alignment horizontal="center" vertical="center"/>
    </xf>
    <xf numFmtId="0" fontId="15" fillId="10" borderId="44" xfId="0" applyFont="1" applyFill="1" applyBorder="1" applyAlignment="1">
      <alignment horizontal="center" vertical="center"/>
    </xf>
    <xf numFmtId="0" fontId="6" fillId="11" borderId="44" xfId="0" applyFont="1" applyFill="1" applyBorder="1" applyAlignment="1">
      <alignment horizontal="center" vertical="center" wrapText="1"/>
    </xf>
    <xf numFmtId="0" fontId="1" fillId="12" borderId="42" xfId="0" applyFont="1" applyFill="1" applyBorder="1" applyAlignment="1">
      <alignment horizontal="center" vertical="center"/>
    </xf>
    <xf numFmtId="0" fontId="1" fillId="12" borderId="0" xfId="0" applyFont="1" applyFill="1" applyBorder="1" applyAlignment="1">
      <alignment horizontal="center" vertical="center"/>
    </xf>
    <xf numFmtId="0" fontId="1" fillId="13" borderId="60" xfId="0" applyFont="1" applyFill="1" applyBorder="1" applyAlignment="1">
      <alignment horizontal="center" vertical="center"/>
    </xf>
    <xf numFmtId="0" fontId="1" fillId="13" borderId="56" xfId="0" applyFont="1" applyFill="1" applyBorder="1" applyAlignment="1">
      <alignment horizontal="center" vertical="center"/>
    </xf>
    <xf numFmtId="0" fontId="1" fillId="13" borderId="61" xfId="0" applyFont="1" applyFill="1" applyBorder="1" applyAlignment="1">
      <alignment horizontal="center" vertical="center"/>
    </xf>
    <xf numFmtId="0" fontId="1" fillId="13" borderId="59" xfId="0" applyFont="1" applyFill="1" applyBorder="1" applyAlignment="1">
      <alignment horizontal="center" vertical="center"/>
    </xf>
    <xf numFmtId="0" fontId="1" fillId="13" borderId="57" xfId="0" applyFont="1" applyFill="1" applyBorder="1" applyAlignment="1">
      <alignment horizontal="center" vertical="center"/>
    </xf>
    <xf numFmtId="0" fontId="1" fillId="13" borderId="58" xfId="0" applyFont="1" applyFill="1" applyBorder="1" applyAlignment="1">
      <alignment horizontal="center" vertical="center"/>
    </xf>
    <xf numFmtId="0" fontId="1" fillId="12" borderId="33" xfId="0" applyFont="1" applyFill="1" applyBorder="1" applyAlignment="1">
      <alignment horizontal="center" vertical="center"/>
    </xf>
    <xf numFmtId="0" fontId="1" fillId="12" borderId="34" xfId="0" applyFont="1" applyFill="1" applyBorder="1" applyAlignment="1">
      <alignment horizontal="center" vertical="center"/>
    </xf>
    <xf numFmtId="0" fontId="1" fillId="2" borderId="33" xfId="0" applyFont="1" applyFill="1" applyBorder="1" applyAlignment="1">
      <alignment horizontal="center" vertical="center"/>
    </xf>
    <xf numFmtId="0" fontId="1" fillId="2" borderId="35" xfId="0" applyFont="1" applyFill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colors>
    <mruColors>
      <color rgb="FFFFFF99"/>
      <color rgb="FFFBFAE9"/>
      <color rgb="FFA5FB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'CUANTITATIVO-2012'!$A$5:$A$9</c:f>
              <c:strCache>
                <c:ptCount val="5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22</c:v>
                </c:pt>
              </c:strCache>
            </c:strRef>
          </c:cat>
          <c:val>
            <c:numRef>
              <c:f>'CUANTITATIVO-2012'!$J$5:$J$9</c:f>
              <c:numCache>
                <c:formatCode>0.000</c:formatCode>
                <c:ptCount val="5"/>
                <c:pt idx="0">
                  <c:v>0.51773049645390079</c:v>
                </c:pt>
                <c:pt idx="1">
                  <c:v>0.61111111111111105</c:v>
                </c:pt>
                <c:pt idx="2">
                  <c:v>0.69444444444444453</c:v>
                </c:pt>
                <c:pt idx="3">
                  <c:v>0.57088122605363978</c:v>
                </c:pt>
                <c:pt idx="4">
                  <c:v>0.63888888888888895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00806208"/>
        <c:axId val="1937449488"/>
      </c:lineChart>
      <c:catAx>
        <c:axId val="19008062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937449488"/>
        <c:crosses val="autoZero"/>
        <c:auto val="1"/>
        <c:lblAlgn val="ctr"/>
        <c:lblOffset val="100"/>
        <c:noMultiLvlLbl val="0"/>
      </c:catAx>
      <c:valAx>
        <c:axId val="1937449488"/>
        <c:scaling>
          <c:orientation val="minMax"/>
          <c:max val="1"/>
        </c:scaling>
        <c:delete val="0"/>
        <c:axPos val="l"/>
        <c:majorGridlines/>
        <c:numFmt formatCode="0.000" sourceLinked="1"/>
        <c:majorTickMark val="out"/>
        <c:minorTickMark val="none"/>
        <c:tickLblPos val="nextTo"/>
        <c:crossAx val="190080620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89" l="0.70000000000000062" r="0.70000000000000062" t="0.75000000000000089" header="0.30000000000000032" footer="0.30000000000000032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val>
            <c:numRef>
              <c:f>'CUANTITATIVO-2013'!$K$5:$K$9</c:f>
              <c:numCache>
                <c:formatCode>0.000</c:formatCode>
                <c:ptCount val="5"/>
                <c:pt idx="0">
                  <c:v>0.62</c:v>
                </c:pt>
                <c:pt idx="1">
                  <c:v>0.73958333333333337</c:v>
                </c:pt>
                <c:pt idx="2">
                  <c:v>0.77083333333333337</c:v>
                </c:pt>
                <c:pt idx="3">
                  <c:v>0.64779874213836475</c:v>
                </c:pt>
                <c:pt idx="4">
                  <c:v>0.625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37453840"/>
        <c:axId val="1937450032"/>
      </c:lineChart>
      <c:catAx>
        <c:axId val="1937453840"/>
        <c:scaling>
          <c:orientation val="minMax"/>
        </c:scaling>
        <c:delete val="0"/>
        <c:axPos val="b"/>
        <c:majorTickMark val="out"/>
        <c:minorTickMark val="none"/>
        <c:tickLblPos val="nextTo"/>
        <c:crossAx val="1937450032"/>
        <c:crosses val="autoZero"/>
        <c:auto val="1"/>
        <c:lblAlgn val="ctr"/>
        <c:lblOffset val="100"/>
        <c:noMultiLvlLbl val="0"/>
      </c:catAx>
      <c:valAx>
        <c:axId val="1937450032"/>
        <c:scaling>
          <c:orientation val="minMax"/>
          <c:max val="1"/>
        </c:scaling>
        <c:delete val="0"/>
        <c:axPos val="l"/>
        <c:majorGridlines/>
        <c:numFmt formatCode="0.000" sourceLinked="1"/>
        <c:majorTickMark val="out"/>
        <c:minorTickMark val="none"/>
        <c:tickLblPos val="nextTo"/>
        <c:crossAx val="193745384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89" l="0.70000000000000062" r="0.70000000000000062" t="0.75000000000000089" header="0.30000000000000032" footer="0.3000000000000003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val>
            <c:numRef>
              <c:f>'CUANTITATIVO-2013'!$K$5:$K$9</c:f>
              <c:numCache>
                <c:formatCode>0.000</c:formatCode>
                <c:ptCount val="5"/>
                <c:pt idx="0">
                  <c:v>0.62</c:v>
                </c:pt>
                <c:pt idx="1">
                  <c:v>0.73958333333333337</c:v>
                </c:pt>
                <c:pt idx="2">
                  <c:v>0.77083333333333337</c:v>
                </c:pt>
                <c:pt idx="3">
                  <c:v>0.64779874213836475</c:v>
                </c:pt>
                <c:pt idx="4">
                  <c:v>0.625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37455472"/>
        <c:axId val="1937447312"/>
      </c:lineChart>
      <c:catAx>
        <c:axId val="1937455472"/>
        <c:scaling>
          <c:orientation val="minMax"/>
        </c:scaling>
        <c:delete val="0"/>
        <c:axPos val="b"/>
        <c:majorTickMark val="out"/>
        <c:minorTickMark val="none"/>
        <c:tickLblPos val="nextTo"/>
        <c:crossAx val="1937447312"/>
        <c:crosses val="autoZero"/>
        <c:auto val="1"/>
        <c:lblAlgn val="ctr"/>
        <c:lblOffset val="100"/>
        <c:noMultiLvlLbl val="0"/>
      </c:catAx>
      <c:valAx>
        <c:axId val="1937447312"/>
        <c:scaling>
          <c:orientation val="minMax"/>
          <c:max val="1"/>
        </c:scaling>
        <c:delete val="0"/>
        <c:axPos val="l"/>
        <c:majorGridlines/>
        <c:numFmt formatCode="0.000" sourceLinked="1"/>
        <c:majorTickMark val="out"/>
        <c:minorTickMark val="none"/>
        <c:tickLblPos val="nextTo"/>
        <c:crossAx val="193745547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89" l="0.70000000000000062" r="0.70000000000000062" t="0.75000000000000089" header="0.30000000000000032" footer="0.30000000000000032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val>
            <c:numRef>
              <c:f>'CUANTITATIVO-2013'!$K$5:$K$9</c:f>
              <c:numCache>
                <c:formatCode>0.000</c:formatCode>
                <c:ptCount val="5"/>
                <c:pt idx="0">
                  <c:v>0.62</c:v>
                </c:pt>
                <c:pt idx="1">
                  <c:v>0.73958333333333337</c:v>
                </c:pt>
                <c:pt idx="2">
                  <c:v>0.77083333333333337</c:v>
                </c:pt>
                <c:pt idx="3">
                  <c:v>0.64779874213836475</c:v>
                </c:pt>
                <c:pt idx="4">
                  <c:v>0.625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37442416"/>
        <c:axId val="1937451120"/>
      </c:lineChart>
      <c:catAx>
        <c:axId val="1937442416"/>
        <c:scaling>
          <c:orientation val="minMax"/>
        </c:scaling>
        <c:delete val="0"/>
        <c:axPos val="b"/>
        <c:majorTickMark val="out"/>
        <c:minorTickMark val="none"/>
        <c:tickLblPos val="nextTo"/>
        <c:crossAx val="1937451120"/>
        <c:crosses val="autoZero"/>
        <c:auto val="1"/>
        <c:lblAlgn val="ctr"/>
        <c:lblOffset val="100"/>
        <c:noMultiLvlLbl val="0"/>
      </c:catAx>
      <c:valAx>
        <c:axId val="1937451120"/>
        <c:scaling>
          <c:orientation val="minMax"/>
          <c:max val="1"/>
        </c:scaling>
        <c:delete val="0"/>
        <c:axPos val="l"/>
        <c:majorGridlines/>
        <c:numFmt formatCode="0.000" sourceLinked="1"/>
        <c:majorTickMark val="out"/>
        <c:minorTickMark val="none"/>
        <c:tickLblPos val="nextTo"/>
        <c:crossAx val="193744241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89" l="0.70000000000000062" r="0.70000000000000062" t="0.75000000000000089" header="0.30000000000000032" footer="0.30000000000000032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val>
            <c:numRef>
              <c:f>'CUANTITATIVO-2013'!$K$5:$K$9</c:f>
              <c:numCache>
                <c:formatCode>0.000</c:formatCode>
                <c:ptCount val="5"/>
                <c:pt idx="0">
                  <c:v>0.62</c:v>
                </c:pt>
                <c:pt idx="1">
                  <c:v>0.73958333333333337</c:v>
                </c:pt>
                <c:pt idx="2">
                  <c:v>0.77083333333333337</c:v>
                </c:pt>
                <c:pt idx="3">
                  <c:v>0.64779874213836475</c:v>
                </c:pt>
                <c:pt idx="4">
                  <c:v>0.625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37448944"/>
        <c:axId val="1937446224"/>
      </c:lineChart>
      <c:catAx>
        <c:axId val="1937448944"/>
        <c:scaling>
          <c:orientation val="minMax"/>
        </c:scaling>
        <c:delete val="0"/>
        <c:axPos val="b"/>
        <c:majorTickMark val="out"/>
        <c:minorTickMark val="none"/>
        <c:tickLblPos val="nextTo"/>
        <c:crossAx val="1937446224"/>
        <c:crosses val="autoZero"/>
        <c:auto val="1"/>
        <c:lblAlgn val="ctr"/>
        <c:lblOffset val="100"/>
        <c:noMultiLvlLbl val="0"/>
      </c:catAx>
      <c:valAx>
        <c:axId val="1937446224"/>
        <c:scaling>
          <c:orientation val="minMax"/>
          <c:max val="1"/>
        </c:scaling>
        <c:delete val="0"/>
        <c:axPos val="l"/>
        <c:majorGridlines/>
        <c:numFmt formatCode="0.000" sourceLinked="1"/>
        <c:majorTickMark val="out"/>
        <c:minorTickMark val="none"/>
        <c:tickLblPos val="nextTo"/>
        <c:crossAx val="193744894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89" l="0.70000000000000062" r="0.70000000000000062" t="0.75000000000000089" header="0.30000000000000032" footer="0.30000000000000032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val>
            <c:numRef>
              <c:f>'CUANTITATIVO-2013'!$K$5:$K$9</c:f>
              <c:numCache>
                <c:formatCode>0.000</c:formatCode>
                <c:ptCount val="5"/>
                <c:pt idx="0">
                  <c:v>0.62</c:v>
                </c:pt>
                <c:pt idx="1">
                  <c:v>0.73958333333333337</c:v>
                </c:pt>
                <c:pt idx="2">
                  <c:v>0.77083333333333337</c:v>
                </c:pt>
                <c:pt idx="3">
                  <c:v>0.64779874213836475</c:v>
                </c:pt>
                <c:pt idx="4">
                  <c:v>0.625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37447856"/>
        <c:axId val="1937441872"/>
      </c:lineChart>
      <c:catAx>
        <c:axId val="1937447856"/>
        <c:scaling>
          <c:orientation val="minMax"/>
        </c:scaling>
        <c:delete val="0"/>
        <c:axPos val="b"/>
        <c:majorTickMark val="out"/>
        <c:minorTickMark val="none"/>
        <c:tickLblPos val="nextTo"/>
        <c:crossAx val="1937441872"/>
        <c:crosses val="autoZero"/>
        <c:auto val="1"/>
        <c:lblAlgn val="ctr"/>
        <c:lblOffset val="100"/>
        <c:noMultiLvlLbl val="0"/>
      </c:catAx>
      <c:valAx>
        <c:axId val="1937441872"/>
        <c:scaling>
          <c:orientation val="minMax"/>
          <c:max val="1"/>
        </c:scaling>
        <c:delete val="0"/>
        <c:axPos val="l"/>
        <c:majorGridlines/>
        <c:numFmt formatCode="0.000" sourceLinked="1"/>
        <c:majorTickMark val="out"/>
        <c:minorTickMark val="none"/>
        <c:tickLblPos val="nextTo"/>
        <c:crossAx val="193744785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89" l="0.70000000000000062" r="0.70000000000000062" t="0.75000000000000089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6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4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13</xdr:row>
      <xdr:rowOff>7620</xdr:rowOff>
    </xdr:from>
    <xdr:to>
      <xdr:col>10</xdr:col>
      <xdr:colOff>662940</xdr:colOff>
      <xdr:row>30</xdr:row>
      <xdr:rowOff>121920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76200</xdr:colOff>
      <xdr:row>0</xdr:row>
      <xdr:rowOff>60960</xdr:rowOff>
    </xdr:from>
    <xdr:to>
      <xdr:col>3</xdr:col>
      <xdr:colOff>28575</xdr:colOff>
      <xdr:row>0</xdr:row>
      <xdr:rowOff>598805</xdr:rowOff>
    </xdr:to>
    <xdr:pic>
      <xdr:nvPicPr>
        <xdr:cNvPr id="3" name="2 Imagen" descr="esymo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6200" y="60960"/>
          <a:ext cx="1598295" cy="5378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57151</xdr:colOff>
      <xdr:row>0</xdr:row>
      <xdr:rowOff>172309</xdr:rowOff>
    </xdr:from>
    <xdr:to>
      <xdr:col>1</xdr:col>
      <xdr:colOff>514350</xdr:colOff>
      <xdr:row>0</xdr:row>
      <xdr:rowOff>670342</xdr:rowOff>
    </xdr:to>
    <xdr:pic>
      <xdr:nvPicPr>
        <xdr:cNvPr id="2" name="1 Imagen" descr="esymo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1" y="172309"/>
          <a:ext cx="1047749" cy="4980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13</xdr:row>
      <xdr:rowOff>7620</xdr:rowOff>
    </xdr:from>
    <xdr:to>
      <xdr:col>11</xdr:col>
      <xdr:colOff>662940</xdr:colOff>
      <xdr:row>30</xdr:row>
      <xdr:rowOff>121920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76199</xdr:colOff>
      <xdr:row>0</xdr:row>
      <xdr:rowOff>60961</xdr:rowOff>
    </xdr:from>
    <xdr:to>
      <xdr:col>4</xdr:col>
      <xdr:colOff>352424</xdr:colOff>
      <xdr:row>0</xdr:row>
      <xdr:rowOff>742951</xdr:rowOff>
    </xdr:to>
    <xdr:pic>
      <xdr:nvPicPr>
        <xdr:cNvPr id="3" name="2 Imagen" descr="esymo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28649" y="60961"/>
          <a:ext cx="1876425" cy="6819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57151</xdr:colOff>
      <xdr:row>0</xdr:row>
      <xdr:rowOff>172309</xdr:rowOff>
    </xdr:from>
    <xdr:to>
      <xdr:col>1</xdr:col>
      <xdr:colOff>514350</xdr:colOff>
      <xdr:row>0</xdr:row>
      <xdr:rowOff>781050</xdr:rowOff>
    </xdr:to>
    <xdr:pic>
      <xdr:nvPicPr>
        <xdr:cNvPr id="2" name="1 Imagen" descr="esymo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1" y="172309"/>
          <a:ext cx="1047749" cy="6087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76201</xdr:colOff>
      <xdr:row>0</xdr:row>
      <xdr:rowOff>60960</xdr:rowOff>
    </xdr:from>
    <xdr:to>
      <xdr:col>1</xdr:col>
      <xdr:colOff>586741</xdr:colOff>
      <xdr:row>0</xdr:row>
      <xdr:rowOff>624840</xdr:rowOff>
    </xdr:to>
    <xdr:pic>
      <xdr:nvPicPr>
        <xdr:cNvPr id="3" name="2 Imagen" descr="esym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1" y="60960"/>
          <a:ext cx="1120140" cy="563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13</xdr:row>
      <xdr:rowOff>7620</xdr:rowOff>
    </xdr:from>
    <xdr:to>
      <xdr:col>11</xdr:col>
      <xdr:colOff>662940</xdr:colOff>
      <xdr:row>30</xdr:row>
      <xdr:rowOff>121920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76200</xdr:colOff>
      <xdr:row>0</xdr:row>
      <xdr:rowOff>60960</xdr:rowOff>
    </xdr:from>
    <xdr:to>
      <xdr:col>4</xdr:col>
      <xdr:colOff>161925</xdr:colOff>
      <xdr:row>0</xdr:row>
      <xdr:rowOff>685800</xdr:rowOff>
    </xdr:to>
    <xdr:pic>
      <xdr:nvPicPr>
        <xdr:cNvPr id="3" name="2 Imagen" descr="esymo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6200" y="60960"/>
          <a:ext cx="1685925" cy="6248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76201</xdr:colOff>
      <xdr:row>0</xdr:row>
      <xdr:rowOff>60960</xdr:rowOff>
    </xdr:from>
    <xdr:to>
      <xdr:col>1</xdr:col>
      <xdr:colOff>504825</xdr:colOff>
      <xdr:row>0</xdr:row>
      <xdr:rowOff>723900</xdr:rowOff>
    </xdr:to>
    <xdr:pic>
      <xdr:nvPicPr>
        <xdr:cNvPr id="2" name="1 Imagen" descr="esym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1" y="60960"/>
          <a:ext cx="1019174" cy="662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13</xdr:row>
      <xdr:rowOff>7620</xdr:rowOff>
    </xdr:from>
    <xdr:to>
      <xdr:col>10</xdr:col>
      <xdr:colOff>662940</xdr:colOff>
      <xdr:row>30</xdr:row>
      <xdr:rowOff>121920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76200</xdr:colOff>
      <xdr:row>0</xdr:row>
      <xdr:rowOff>60960</xdr:rowOff>
    </xdr:from>
    <xdr:to>
      <xdr:col>3</xdr:col>
      <xdr:colOff>381000</xdr:colOff>
      <xdr:row>0</xdr:row>
      <xdr:rowOff>762000</xdr:rowOff>
    </xdr:to>
    <xdr:pic>
      <xdr:nvPicPr>
        <xdr:cNvPr id="3" name="2 Imagen" descr="esymo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28650" y="60960"/>
          <a:ext cx="1905000" cy="7010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66676</xdr:colOff>
      <xdr:row>0</xdr:row>
      <xdr:rowOff>184785</xdr:rowOff>
    </xdr:from>
    <xdr:to>
      <xdr:col>1</xdr:col>
      <xdr:colOff>580264</xdr:colOff>
      <xdr:row>0</xdr:row>
      <xdr:rowOff>554743</xdr:rowOff>
    </xdr:to>
    <xdr:pic>
      <xdr:nvPicPr>
        <xdr:cNvPr id="2" name="1 Imagen" descr="esymo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6" y="184785"/>
          <a:ext cx="1104138" cy="36995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13</xdr:row>
      <xdr:rowOff>7620</xdr:rowOff>
    </xdr:from>
    <xdr:to>
      <xdr:col>11</xdr:col>
      <xdr:colOff>662940</xdr:colOff>
      <xdr:row>30</xdr:row>
      <xdr:rowOff>121920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76200</xdr:colOff>
      <xdr:row>0</xdr:row>
      <xdr:rowOff>60960</xdr:rowOff>
    </xdr:from>
    <xdr:to>
      <xdr:col>4</xdr:col>
      <xdr:colOff>285750</xdr:colOff>
      <xdr:row>0</xdr:row>
      <xdr:rowOff>781050</xdr:rowOff>
    </xdr:to>
    <xdr:pic>
      <xdr:nvPicPr>
        <xdr:cNvPr id="3" name="2 Imagen" descr="esymo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28650" y="60960"/>
          <a:ext cx="1809750" cy="7200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47623</xdr:colOff>
      <xdr:row>0</xdr:row>
      <xdr:rowOff>241935</xdr:rowOff>
    </xdr:from>
    <xdr:to>
      <xdr:col>1</xdr:col>
      <xdr:colOff>577213</xdr:colOff>
      <xdr:row>0</xdr:row>
      <xdr:rowOff>617255</xdr:rowOff>
    </xdr:to>
    <xdr:pic>
      <xdr:nvPicPr>
        <xdr:cNvPr id="2" name="1 Imagen" descr="esymo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3" y="241935"/>
          <a:ext cx="1120140" cy="3753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13</xdr:row>
      <xdr:rowOff>7620</xdr:rowOff>
    </xdr:from>
    <xdr:to>
      <xdr:col>11</xdr:col>
      <xdr:colOff>662940</xdr:colOff>
      <xdr:row>30</xdr:row>
      <xdr:rowOff>121920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76199</xdr:colOff>
      <xdr:row>0</xdr:row>
      <xdr:rowOff>60960</xdr:rowOff>
    </xdr:from>
    <xdr:to>
      <xdr:col>4</xdr:col>
      <xdr:colOff>352424</xdr:colOff>
      <xdr:row>0</xdr:row>
      <xdr:rowOff>752475</xdr:rowOff>
    </xdr:to>
    <xdr:pic>
      <xdr:nvPicPr>
        <xdr:cNvPr id="3" name="2 Imagen" descr="esymo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28649" y="60960"/>
          <a:ext cx="1876425" cy="6915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8"/>
  <sheetViews>
    <sheetView topLeftCell="A4" workbookViewId="0">
      <selection activeCell="J12" sqref="J12"/>
    </sheetView>
  </sheetViews>
  <sheetFormatPr baseColWidth="10" defaultRowHeight="15" x14ac:dyDescent="0.25"/>
  <cols>
    <col min="1" max="1" width="7.5703125" customWidth="1"/>
    <col min="2" max="2" width="7.28515625" customWidth="1"/>
    <col min="3" max="3" width="9.140625" customWidth="1"/>
    <col min="4" max="4" width="6.7109375" customWidth="1"/>
    <col min="5" max="5" width="7.85546875" customWidth="1"/>
    <col min="6" max="6" width="6.5703125" customWidth="1"/>
    <col min="7" max="7" width="9" customWidth="1"/>
    <col min="8" max="8" width="6.140625" customWidth="1"/>
    <col min="9" max="9" width="8.5703125" customWidth="1"/>
    <col min="10" max="10" width="7.5703125" customWidth="1"/>
    <col min="11" max="11" width="15.28515625" customWidth="1"/>
    <col min="12" max="12" width="12.7109375" customWidth="1"/>
  </cols>
  <sheetData>
    <row r="1" spans="1:21" ht="66" customHeight="1" x14ac:dyDescent="0.25">
      <c r="A1" s="72"/>
      <c r="B1" s="73"/>
      <c r="C1" s="73"/>
      <c r="D1" s="74"/>
      <c r="E1" s="149" t="s">
        <v>76</v>
      </c>
      <c r="F1" s="150"/>
      <c r="G1" s="150"/>
      <c r="H1" s="150"/>
      <c r="I1" s="150"/>
      <c r="J1" s="151"/>
      <c r="K1" s="59" t="s">
        <v>79</v>
      </c>
      <c r="L1" s="28"/>
      <c r="M1" s="141"/>
      <c r="N1" s="141"/>
      <c r="O1" s="141"/>
      <c r="P1" s="141"/>
      <c r="Q1" s="141"/>
      <c r="R1" s="141"/>
      <c r="S1" s="141"/>
      <c r="T1" s="49"/>
      <c r="U1" s="49"/>
    </row>
    <row r="2" spans="1:21" ht="31.15" customHeight="1" x14ac:dyDescent="0.25">
      <c r="A2" s="28"/>
      <c r="B2" s="28"/>
      <c r="C2" s="28"/>
      <c r="D2" s="28"/>
      <c r="E2" s="50"/>
      <c r="F2" s="50"/>
      <c r="G2" s="50"/>
      <c r="H2" s="50"/>
      <c r="I2" s="50"/>
      <c r="J2" s="50"/>
      <c r="K2" s="50"/>
      <c r="L2" s="28"/>
      <c r="T2" s="49"/>
      <c r="U2" s="49"/>
    </row>
    <row r="3" spans="1:21" ht="19.5" thickBot="1" x14ac:dyDescent="0.35">
      <c r="B3" s="146" t="s">
        <v>0</v>
      </c>
      <c r="C3" s="147"/>
      <c r="D3" s="146" t="s">
        <v>1</v>
      </c>
      <c r="E3" s="147"/>
      <c r="F3" s="146" t="s">
        <v>2</v>
      </c>
      <c r="G3" s="147"/>
      <c r="H3" s="146" t="s">
        <v>3</v>
      </c>
      <c r="I3" s="148"/>
      <c r="J3" s="18"/>
      <c r="K3" s="36"/>
    </row>
    <row r="4" spans="1:21" ht="19.5" thickBot="1" x14ac:dyDescent="0.35">
      <c r="A4" s="1"/>
      <c r="B4" s="12" t="s">
        <v>8</v>
      </c>
      <c r="C4" s="13" t="s">
        <v>7</v>
      </c>
      <c r="D4" s="40" t="s">
        <v>8</v>
      </c>
      <c r="E4" s="41" t="s">
        <v>7</v>
      </c>
      <c r="F4" s="12" t="s">
        <v>8</v>
      </c>
      <c r="G4" s="14" t="s">
        <v>7</v>
      </c>
      <c r="H4" s="12" t="s">
        <v>8</v>
      </c>
      <c r="I4" s="15" t="s">
        <v>7</v>
      </c>
      <c r="J4" s="19" t="s">
        <v>10</v>
      </c>
      <c r="K4" s="16" t="s">
        <v>9</v>
      </c>
    </row>
    <row r="5" spans="1:21" ht="19.5" thickBot="1" x14ac:dyDescent="0.35">
      <c r="A5" s="2" t="s">
        <v>4</v>
      </c>
      <c r="B5" s="7">
        <v>8</v>
      </c>
      <c r="C5" s="22">
        <f>B5*100/K5</f>
        <v>8.5106382978723403</v>
      </c>
      <c r="D5" s="42">
        <v>46</v>
      </c>
      <c r="E5" s="22">
        <f>D5*100/K5</f>
        <v>48.936170212765958</v>
      </c>
      <c r="F5" s="42">
        <v>30</v>
      </c>
      <c r="G5" s="22">
        <f>F5*100/K5</f>
        <v>31.914893617021278</v>
      </c>
      <c r="H5" s="46">
        <v>10</v>
      </c>
      <c r="I5" s="22">
        <f>H5*100/K5</f>
        <v>10.638297872340425</v>
      </c>
      <c r="J5" s="38">
        <f>(3*C5+2*E5+G5)/300</f>
        <v>0.51773049645390079</v>
      </c>
      <c r="K5" s="37">
        <f>B5+D5+F5+H5</f>
        <v>94</v>
      </c>
    </row>
    <row r="6" spans="1:21" ht="19.5" thickBot="1" x14ac:dyDescent="0.35">
      <c r="A6" s="3" t="s">
        <v>1</v>
      </c>
      <c r="B6" s="8">
        <v>9</v>
      </c>
      <c r="C6" s="23">
        <f>B6*100/K6</f>
        <v>18.75</v>
      </c>
      <c r="D6" s="43">
        <v>23</v>
      </c>
      <c r="E6" s="23">
        <f>D6*100/K6</f>
        <v>47.916666666666664</v>
      </c>
      <c r="F6" s="43">
        <v>15</v>
      </c>
      <c r="G6" s="23">
        <f>F6*100/K6</f>
        <v>31.25</v>
      </c>
      <c r="H6" s="47">
        <v>1</v>
      </c>
      <c r="I6" s="23">
        <f>H6*100/K6</f>
        <v>2.0833333333333335</v>
      </c>
      <c r="J6" s="38">
        <f>(3*C6+2*E6+G6)/300</f>
        <v>0.61111111111111105</v>
      </c>
      <c r="K6" s="37">
        <f>B6+D6+F6+H6</f>
        <v>48</v>
      </c>
    </row>
    <row r="7" spans="1:21" ht="19.5" thickBot="1" x14ac:dyDescent="0.35">
      <c r="A7" s="3" t="s">
        <v>5</v>
      </c>
      <c r="B7" s="8">
        <v>4</v>
      </c>
      <c r="C7" s="23">
        <f>B7*100/K7</f>
        <v>16.666666666666668</v>
      </c>
      <c r="D7" s="43">
        <v>18</v>
      </c>
      <c r="E7" s="23">
        <f>D7*100/K7</f>
        <v>75</v>
      </c>
      <c r="F7" s="43">
        <v>2</v>
      </c>
      <c r="G7" s="23">
        <f>F7*100/K7</f>
        <v>8.3333333333333339</v>
      </c>
      <c r="H7" s="47">
        <v>0</v>
      </c>
      <c r="I7" s="23">
        <f>H7*100/K7</f>
        <v>0</v>
      </c>
      <c r="J7" s="38">
        <f>(3*C7+2*E7+G7)/300</f>
        <v>0.69444444444444453</v>
      </c>
      <c r="K7" s="37">
        <f>B7+D7+F7+H7</f>
        <v>24</v>
      </c>
    </row>
    <row r="8" spans="1:21" ht="19.5" thickBot="1" x14ac:dyDescent="0.35">
      <c r="A8" s="5" t="s">
        <v>6</v>
      </c>
      <c r="B8" s="9">
        <v>7</v>
      </c>
      <c r="C8" s="24">
        <f>B8*100/K8</f>
        <v>8.0459770114942533</v>
      </c>
      <c r="D8" s="44">
        <v>51</v>
      </c>
      <c r="E8" s="24">
        <f>D8*100/K8</f>
        <v>58.620689655172413</v>
      </c>
      <c r="F8" s="44">
        <v>26</v>
      </c>
      <c r="G8" s="23">
        <f>F8*100/K8</f>
        <v>29.885057471264368</v>
      </c>
      <c r="H8" s="48">
        <v>3</v>
      </c>
      <c r="I8" s="24">
        <f>H8*100/K8</f>
        <v>3.4482758620689653</v>
      </c>
      <c r="J8" s="38">
        <f>(3*C8+2*E8+G8)/300</f>
        <v>0.57088122605363978</v>
      </c>
      <c r="K8" s="37">
        <f>B8+D8+F8+H8</f>
        <v>87</v>
      </c>
    </row>
    <row r="9" spans="1:21" ht="19.5" thickBot="1" x14ac:dyDescent="0.35">
      <c r="A9" s="6">
        <v>22</v>
      </c>
      <c r="B9" s="10">
        <v>0</v>
      </c>
      <c r="C9" s="25">
        <f>B9*100/K9</f>
        <v>0</v>
      </c>
      <c r="D9" s="45">
        <v>11</v>
      </c>
      <c r="E9" s="25">
        <f>D9*100/K9</f>
        <v>91.666666666666671</v>
      </c>
      <c r="F9" s="45">
        <v>1</v>
      </c>
      <c r="G9" s="25">
        <f>F9*100/K9</f>
        <v>8.3333333333333339</v>
      </c>
      <c r="H9" s="45">
        <v>0</v>
      </c>
      <c r="I9" s="25">
        <f>H9*100/K9</f>
        <v>0</v>
      </c>
      <c r="J9" s="39">
        <f>(3*C9+2*E9+G9)/300</f>
        <v>0.63888888888888895</v>
      </c>
      <c r="K9" s="37">
        <f>B9+D9+F9+H9</f>
        <v>12</v>
      </c>
    </row>
    <row r="10" spans="1:21" ht="21.6" customHeight="1" x14ac:dyDescent="0.25">
      <c r="A10" s="142" t="s">
        <v>75</v>
      </c>
      <c r="B10" s="142"/>
      <c r="C10" s="142"/>
      <c r="D10" s="142"/>
      <c r="E10" s="142"/>
      <c r="F10" s="142"/>
      <c r="K10" s="35"/>
    </row>
    <row r="11" spans="1:21" ht="18.600000000000001" customHeight="1" thickBot="1" x14ac:dyDescent="0.3">
      <c r="A11" s="17"/>
      <c r="B11" s="17"/>
      <c r="C11" s="17"/>
      <c r="D11" s="20"/>
      <c r="E11" s="21"/>
      <c r="F11" s="21"/>
    </row>
    <row r="12" spans="1:21" ht="19.149999999999999" customHeight="1" thickBot="1" x14ac:dyDescent="0.3">
      <c r="D12" s="143" t="s">
        <v>74</v>
      </c>
      <c r="E12" s="144"/>
      <c r="F12" s="144"/>
      <c r="G12" s="144"/>
      <c r="H12" s="145"/>
    </row>
    <row r="13" spans="1:21" ht="19.149999999999999" customHeight="1" x14ac:dyDescent="0.25"/>
    <row r="14" spans="1:21" x14ac:dyDescent="0.25">
      <c r="E14" s="11"/>
    </row>
    <row r="34" spans="2:9" ht="15.75" x14ac:dyDescent="0.25">
      <c r="B34" s="32" t="s">
        <v>15</v>
      </c>
      <c r="C34" s="26" t="s">
        <v>11</v>
      </c>
      <c r="D34" s="26"/>
      <c r="E34" s="26"/>
      <c r="F34" s="26"/>
      <c r="G34" s="26"/>
      <c r="H34" s="27"/>
      <c r="I34" t="s">
        <v>24</v>
      </c>
    </row>
    <row r="35" spans="2:9" ht="15.75" x14ac:dyDescent="0.25">
      <c r="B35" s="33" t="s">
        <v>16</v>
      </c>
      <c r="C35" s="28" t="s">
        <v>80</v>
      </c>
      <c r="D35" s="28"/>
      <c r="E35" s="28"/>
      <c r="F35" s="28"/>
      <c r="G35" s="28"/>
      <c r="H35" s="29"/>
      <c r="I35" t="s">
        <v>25</v>
      </c>
    </row>
    <row r="36" spans="2:9" ht="15.75" x14ac:dyDescent="0.25">
      <c r="B36" s="33" t="s">
        <v>17</v>
      </c>
      <c r="C36" s="28" t="s">
        <v>12</v>
      </c>
      <c r="D36" s="28"/>
      <c r="E36" s="28"/>
      <c r="F36" s="28"/>
      <c r="G36" s="28"/>
      <c r="H36" s="29"/>
      <c r="I36" t="s">
        <v>26</v>
      </c>
    </row>
    <row r="37" spans="2:9" ht="15.75" x14ac:dyDescent="0.25">
      <c r="B37" s="33" t="s">
        <v>18</v>
      </c>
      <c r="C37" s="28" t="s">
        <v>13</v>
      </c>
      <c r="D37" s="28"/>
      <c r="E37" s="28"/>
      <c r="F37" s="28"/>
      <c r="G37" s="28"/>
      <c r="H37" s="29"/>
      <c r="I37" t="s">
        <v>27</v>
      </c>
    </row>
    <row r="38" spans="2:9" ht="15.75" x14ac:dyDescent="0.25">
      <c r="B38" s="34" t="s">
        <v>19</v>
      </c>
      <c r="C38" s="30" t="s">
        <v>14</v>
      </c>
      <c r="D38" s="30"/>
      <c r="E38" s="30"/>
      <c r="F38" s="30"/>
      <c r="G38" s="30"/>
      <c r="H38" s="31"/>
    </row>
  </sheetData>
  <mergeCells count="8">
    <mergeCell ref="M1:S1"/>
    <mergeCell ref="A10:F10"/>
    <mergeCell ref="D12:H12"/>
    <mergeCell ref="B3:C3"/>
    <mergeCell ref="D3:E3"/>
    <mergeCell ref="F3:G3"/>
    <mergeCell ref="H3:I3"/>
    <mergeCell ref="E1:J1"/>
  </mergeCells>
  <pageMargins left="0.23622047244094491" right="0.23622047244094491" top="0.35433070866141736" bottom="0.35433070866141736" header="0.31496062992125984" footer="0.31496062992125984"/>
  <pageSetup paperSize="9" fitToHeight="0" orientation="portrait" horizontalDpi="300" verticalDpi="3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B42"/>
  <sheetViews>
    <sheetView topLeftCell="A7" zoomScale="96" zoomScaleNormal="96" workbookViewId="0">
      <selection activeCell="J11" sqref="J11"/>
    </sheetView>
  </sheetViews>
  <sheetFormatPr baseColWidth="10" defaultRowHeight="15" x14ac:dyDescent="0.25"/>
  <cols>
    <col min="1" max="1" width="8.85546875" customWidth="1"/>
    <col min="2" max="2" width="9.28515625" customWidth="1"/>
    <col min="3" max="3" width="27.140625" customWidth="1"/>
    <col min="6" max="6" width="15.85546875" customWidth="1"/>
    <col min="7" max="136" width="1.7109375" customWidth="1"/>
    <col min="137" max="137" width="2.7109375" customWidth="1"/>
    <col min="138" max="519" width="1.7109375" customWidth="1"/>
  </cols>
  <sheetData>
    <row r="1" spans="1:106" ht="66" customHeight="1" thickBot="1" x14ac:dyDescent="0.3">
      <c r="A1" s="154"/>
      <c r="B1" s="155"/>
      <c r="C1" s="149" t="s">
        <v>77</v>
      </c>
      <c r="D1" s="150"/>
      <c r="E1" s="151"/>
      <c r="F1" s="59" t="s">
        <v>104</v>
      </c>
      <c r="G1" s="49"/>
      <c r="H1" s="49"/>
      <c r="I1" s="77"/>
      <c r="J1" s="77"/>
      <c r="L1" s="28"/>
      <c r="M1" s="49"/>
      <c r="N1" s="49"/>
      <c r="O1" s="49"/>
      <c r="P1" s="49"/>
      <c r="Q1" s="49"/>
      <c r="R1" s="49"/>
      <c r="S1" s="49"/>
      <c r="T1" s="49"/>
      <c r="U1" s="49"/>
    </row>
    <row r="2" spans="1:106" ht="28.15" customHeight="1" thickTop="1" thickBot="1" x14ac:dyDescent="0.3">
      <c r="A2" s="75"/>
      <c r="B2" s="75"/>
      <c r="C2" s="28"/>
      <c r="D2" s="28"/>
      <c r="E2" s="128"/>
      <c r="F2" s="128"/>
      <c r="G2" s="195" t="s">
        <v>97</v>
      </c>
      <c r="H2" s="195"/>
      <c r="I2" s="195"/>
      <c r="J2" s="195"/>
      <c r="K2" s="195"/>
      <c r="L2" s="195"/>
      <c r="M2" s="195"/>
      <c r="N2" s="195"/>
      <c r="O2" s="195"/>
      <c r="P2" s="195"/>
      <c r="Q2" s="195" t="s">
        <v>96</v>
      </c>
      <c r="R2" s="195"/>
      <c r="S2" s="195"/>
      <c r="T2" s="195"/>
      <c r="U2" s="195"/>
      <c r="V2" s="195"/>
      <c r="W2" s="195"/>
      <c r="X2" s="195"/>
      <c r="Y2" s="195"/>
      <c r="Z2" s="195"/>
      <c r="AA2" s="195" t="s">
        <v>95</v>
      </c>
      <c r="AB2" s="195"/>
      <c r="AC2" s="195"/>
      <c r="AD2" s="195"/>
      <c r="AE2" s="195"/>
      <c r="AF2" s="195"/>
      <c r="AG2" s="195"/>
      <c r="AH2" s="195"/>
      <c r="AI2" s="195"/>
      <c r="AJ2" s="195"/>
      <c r="AK2" s="195" t="s">
        <v>94</v>
      </c>
      <c r="AL2" s="195"/>
      <c r="AM2" s="195"/>
      <c r="AN2" s="195"/>
      <c r="AO2" s="195"/>
      <c r="AP2" s="195"/>
      <c r="AQ2" s="195"/>
      <c r="AR2" s="195"/>
      <c r="AS2" s="195"/>
      <c r="AT2" s="195"/>
      <c r="AU2" s="195" t="s">
        <v>93</v>
      </c>
      <c r="AV2" s="195"/>
      <c r="AW2" s="195"/>
      <c r="AX2" s="195"/>
      <c r="AY2" s="195"/>
      <c r="AZ2" s="195"/>
      <c r="BA2" s="195"/>
      <c r="BB2" s="195"/>
      <c r="BC2" s="195"/>
      <c r="BD2" s="195"/>
      <c r="BE2" s="173" t="s">
        <v>98</v>
      </c>
      <c r="BF2" s="173"/>
      <c r="BG2" s="173"/>
      <c r="BH2" s="173"/>
      <c r="BI2" s="173"/>
      <c r="BJ2" s="173"/>
      <c r="BK2" s="173"/>
      <c r="BL2" s="173"/>
      <c r="BM2" s="173"/>
      <c r="BN2" s="173"/>
      <c r="BO2" s="173" t="s">
        <v>99</v>
      </c>
      <c r="BP2" s="173"/>
      <c r="BQ2" s="173"/>
      <c r="BR2" s="173"/>
      <c r="BS2" s="173"/>
      <c r="BT2" s="173"/>
      <c r="BU2" s="173"/>
      <c r="BV2" s="173"/>
      <c r="BW2" s="173"/>
      <c r="BX2" s="173"/>
      <c r="BY2" s="173" t="s">
        <v>100</v>
      </c>
      <c r="BZ2" s="173"/>
      <c r="CA2" s="173"/>
      <c r="CB2" s="173"/>
      <c r="CC2" s="173"/>
      <c r="CD2" s="173"/>
      <c r="CE2" s="173"/>
      <c r="CF2" s="173"/>
      <c r="CG2" s="173"/>
      <c r="CH2" s="173"/>
      <c r="CI2" s="173" t="s">
        <v>101</v>
      </c>
      <c r="CJ2" s="173"/>
      <c r="CK2" s="173"/>
      <c r="CL2" s="173"/>
      <c r="CM2" s="173"/>
      <c r="CN2" s="173"/>
      <c r="CO2" s="173"/>
      <c r="CP2" s="173"/>
      <c r="CQ2" s="173"/>
      <c r="CR2" s="173"/>
      <c r="CS2" s="173" t="s">
        <v>102</v>
      </c>
      <c r="CT2" s="173"/>
      <c r="CU2" s="173"/>
      <c r="CV2" s="173"/>
      <c r="CW2" s="173"/>
      <c r="CX2" s="173"/>
      <c r="CY2" s="173"/>
      <c r="CZ2" s="173"/>
      <c r="DA2" s="173"/>
      <c r="DB2" s="173"/>
    </row>
    <row r="3" spans="1:106" ht="17.25" thickTop="1" thickBot="1" x14ac:dyDescent="0.3">
      <c r="A3" s="52" t="s">
        <v>20</v>
      </c>
      <c r="B3" s="53"/>
      <c r="C3" s="53"/>
      <c r="D3" s="53"/>
      <c r="E3" s="53"/>
      <c r="F3" s="51"/>
      <c r="G3" s="193" t="s">
        <v>91</v>
      </c>
      <c r="H3" s="193"/>
      <c r="I3" s="193"/>
      <c r="J3" s="193"/>
      <c r="K3" s="193"/>
      <c r="L3" s="193"/>
      <c r="M3" s="193"/>
      <c r="N3" s="193"/>
      <c r="O3" s="193"/>
      <c r="P3" s="193"/>
      <c r="Q3" s="193"/>
      <c r="R3" s="193"/>
      <c r="S3" s="193"/>
      <c r="T3" s="193"/>
      <c r="U3" s="193"/>
      <c r="V3" s="193"/>
      <c r="W3" s="193"/>
      <c r="X3" s="193"/>
      <c r="Y3" s="193"/>
      <c r="Z3" s="193"/>
      <c r="AA3" s="193"/>
      <c r="AB3" s="193"/>
      <c r="AC3" s="193"/>
      <c r="AD3" s="193"/>
      <c r="AE3" s="193"/>
      <c r="AF3" s="193"/>
      <c r="AG3" s="193"/>
      <c r="AH3" s="193"/>
      <c r="AI3" s="193"/>
      <c r="AJ3" s="193"/>
      <c r="AK3" s="193"/>
      <c r="AL3" s="193"/>
      <c r="AM3" s="193"/>
      <c r="AN3" s="193"/>
      <c r="AO3" s="193"/>
      <c r="AP3" s="193"/>
      <c r="AQ3" s="193"/>
      <c r="AR3" s="193"/>
      <c r="AS3" s="193"/>
      <c r="AT3" s="193"/>
      <c r="AU3" s="193"/>
      <c r="AV3" s="193"/>
      <c r="AW3" s="193"/>
      <c r="AX3" s="193"/>
      <c r="AY3" s="193"/>
      <c r="AZ3" s="193"/>
      <c r="BA3" s="193"/>
      <c r="BB3" s="193"/>
      <c r="BC3" s="193"/>
      <c r="BD3" s="193"/>
      <c r="BE3" s="194" t="s">
        <v>92</v>
      </c>
      <c r="BF3" s="194"/>
      <c r="BG3" s="194"/>
      <c r="BH3" s="194"/>
      <c r="BI3" s="194"/>
      <c r="BJ3" s="194"/>
      <c r="BK3" s="194"/>
      <c r="BL3" s="194"/>
      <c r="BM3" s="194"/>
      <c r="BN3" s="194"/>
      <c r="BO3" s="194"/>
      <c r="BP3" s="194"/>
      <c r="BQ3" s="194"/>
      <c r="BR3" s="194"/>
      <c r="BS3" s="194"/>
      <c r="BT3" s="194"/>
      <c r="BU3" s="194"/>
      <c r="BV3" s="194"/>
      <c r="BW3" s="194"/>
      <c r="BX3" s="194"/>
      <c r="BY3" s="194"/>
      <c r="BZ3" s="194"/>
      <c r="CA3" s="194"/>
      <c r="CB3" s="194"/>
      <c r="CC3" s="194"/>
      <c r="CD3" s="194"/>
      <c r="CE3" s="194"/>
      <c r="CF3" s="194"/>
      <c r="CG3" s="194"/>
      <c r="CH3" s="194"/>
      <c r="CI3" s="194"/>
      <c r="CJ3" s="194"/>
      <c r="CK3" s="194"/>
      <c r="CL3" s="194"/>
      <c r="CM3" s="194"/>
      <c r="CN3" s="194"/>
      <c r="CO3" s="194"/>
      <c r="CP3" s="194"/>
      <c r="CQ3" s="194"/>
      <c r="CR3" s="194"/>
      <c r="CS3" s="194"/>
      <c r="CT3" s="194"/>
      <c r="CU3" s="194"/>
      <c r="CV3" s="194"/>
      <c r="CW3" s="194"/>
      <c r="CX3" s="194"/>
      <c r="CY3" s="194"/>
      <c r="CZ3" s="194"/>
      <c r="DA3" s="194"/>
      <c r="DB3" s="194"/>
    </row>
    <row r="4" spans="1:106" ht="17.25" thickTop="1" thickBot="1" x14ac:dyDescent="0.3">
      <c r="A4" s="16"/>
      <c r="C4" s="28"/>
      <c r="G4" s="193"/>
      <c r="H4" s="193"/>
      <c r="I4" s="193"/>
      <c r="J4" s="193"/>
      <c r="K4" s="193"/>
      <c r="L4" s="193"/>
      <c r="M4" s="193"/>
      <c r="N4" s="193"/>
      <c r="O4" s="193"/>
      <c r="P4" s="193"/>
      <c r="Q4" s="193"/>
      <c r="R4" s="193"/>
      <c r="S4" s="193"/>
      <c r="T4" s="193"/>
      <c r="U4" s="193"/>
      <c r="V4" s="193"/>
      <c r="W4" s="193"/>
      <c r="X4" s="193"/>
      <c r="Y4" s="193"/>
      <c r="Z4" s="193"/>
      <c r="AA4" s="193"/>
      <c r="AB4" s="193"/>
      <c r="AC4" s="193"/>
      <c r="AD4" s="193"/>
      <c r="AE4" s="193"/>
      <c r="AF4" s="193"/>
      <c r="AG4" s="193"/>
      <c r="AH4" s="193"/>
      <c r="AI4" s="193"/>
      <c r="AJ4" s="193"/>
      <c r="AK4" s="193"/>
      <c r="AL4" s="193"/>
      <c r="AM4" s="193"/>
      <c r="AN4" s="193"/>
      <c r="AO4" s="193"/>
      <c r="AP4" s="193"/>
      <c r="AQ4" s="193"/>
      <c r="AR4" s="193"/>
      <c r="AS4" s="193"/>
      <c r="AT4" s="193"/>
      <c r="AU4" s="193"/>
      <c r="AV4" s="193"/>
      <c r="AW4" s="193"/>
      <c r="AX4" s="193"/>
      <c r="AY4" s="193"/>
      <c r="AZ4" s="193"/>
      <c r="BA4" s="193"/>
      <c r="BB4" s="193"/>
      <c r="BC4" s="193"/>
      <c r="BD4" s="193"/>
      <c r="BE4" s="194"/>
      <c r="BF4" s="194"/>
      <c r="BG4" s="194"/>
      <c r="BH4" s="194"/>
      <c r="BI4" s="194"/>
      <c r="BJ4" s="194"/>
      <c r="BK4" s="194"/>
      <c r="BL4" s="194"/>
      <c r="BM4" s="194"/>
      <c r="BN4" s="194"/>
      <c r="BO4" s="194"/>
      <c r="BP4" s="194"/>
      <c r="BQ4" s="194"/>
      <c r="BR4" s="194"/>
      <c r="BS4" s="194"/>
      <c r="BT4" s="194"/>
      <c r="BU4" s="194"/>
      <c r="BV4" s="194"/>
      <c r="BW4" s="194"/>
      <c r="BX4" s="194"/>
      <c r="BY4" s="194"/>
      <c r="BZ4" s="194"/>
      <c r="CA4" s="194"/>
      <c r="CB4" s="194"/>
      <c r="CC4" s="194"/>
      <c r="CD4" s="194"/>
      <c r="CE4" s="194"/>
      <c r="CF4" s="194"/>
      <c r="CG4" s="194"/>
      <c r="CH4" s="194"/>
      <c r="CI4" s="194"/>
      <c r="CJ4" s="194"/>
      <c r="CK4" s="194"/>
      <c r="CL4" s="194"/>
      <c r="CM4" s="194"/>
      <c r="CN4" s="194"/>
      <c r="CO4" s="194"/>
      <c r="CP4" s="194"/>
      <c r="CQ4" s="194"/>
      <c r="CR4" s="194"/>
      <c r="CS4" s="194"/>
      <c r="CT4" s="194"/>
      <c r="CU4" s="194"/>
      <c r="CV4" s="194"/>
      <c r="CW4" s="194"/>
      <c r="CX4" s="194"/>
      <c r="CY4" s="194"/>
      <c r="CZ4" s="194"/>
      <c r="DA4" s="194"/>
      <c r="DB4" s="194"/>
    </row>
    <row r="5" spans="1:106" ht="20.25" thickTop="1" thickBot="1" x14ac:dyDescent="0.35">
      <c r="A5" s="4"/>
      <c r="B5" s="152" t="s">
        <v>29</v>
      </c>
      <c r="C5" s="153"/>
      <c r="D5" s="152" t="s">
        <v>28</v>
      </c>
      <c r="E5" s="153"/>
      <c r="G5" s="103"/>
      <c r="H5" s="103"/>
      <c r="I5" s="103"/>
      <c r="J5" s="103"/>
      <c r="K5" s="103"/>
      <c r="L5" s="103"/>
      <c r="M5" s="103"/>
      <c r="N5" s="103"/>
    </row>
    <row r="6" spans="1:106" ht="19.5" thickBot="1" x14ac:dyDescent="0.35">
      <c r="A6" s="4"/>
      <c r="B6" s="54" t="s">
        <v>21</v>
      </c>
      <c r="C6" s="105" t="s">
        <v>22</v>
      </c>
      <c r="D6" s="55">
        <v>0.69</v>
      </c>
      <c r="E6" s="56" t="s">
        <v>23</v>
      </c>
      <c r="F6" s="112">
        <v>0.25</v>
      </c>
      <c r="H6" s="104"/>
      <c r="I6" s="104"/>
      <c r="J6" s="104"/>
      <c r="K6" s="104"/>
      <c r="S6" s="120"/>
      <c r="T6" s="120"/>
      <c r="U6" s="120"/>
      <c r="V6" s="157" t="s">
        <v>22</v>
      </c>
      <c r="W6" s="158"/>
      <c r="X6" s="158"/>
      <c r="Y6" s="158"/>
      <c r="Z6" s="158"/>
      <c r="AA6" s="158"/>
      <c r="AB6" s="158"/>
      <c r="AC6" s="158"/>
      <c r="AD6" s="158"/>
      <c r="AE6" s="158"/>
      <c r="AF6" s="158"/>
      <c r="AG6" s="158"/>
      <c r="AH6" s="158"/>
      <c r="AI6" s="158"/>
      <c r="AJ6" s="158"/>
      <c r="AK6" s="158"/>
      <c r="AL6" s="158"/>
      <c r="AM6" s="158"/>
      <c r="AN6" s="158"/>
      <c r="AO6" s="158"/>
      <c r="AP6" s="158"/>
      <c r="AQ6" s="158"/>
      <c r="AR6" s="159"/>
      <c r="AS6" s="159"/>
      <c r="AT6" s="159"/>
      <c r="AU6" s="159"/>
      <c r="AV6" s="159"/>
      <c r="AW6" s="159"/>
      <c r="AX6" s="159"/>
      <c r="AY6" s="159"/>
      <c r="AZ6" s="159"/>
      <c r="BA6" s="159"/>
      <c r="BB6" s="159"/>
      <c r="BC6" s="159"/>
      <c r="BD6" s="159"/>
      <c r="BE6" s="159"/>
      <c r="BF6" s="159"/>
      <c r="BG6" s="159"/>
      <c r="BH6" s="159"/>
      <c r="BI6" s="159"/>
      <c r="BJ6" s="159"/>
      <c r="BK6" s="159"/>
      <c r="BL6" s="159"/>
      <c r="BM6" s="159"/>
      <c r="BN6" s="159"/>
      <c r="BO6" s="159"/>
      <c r="BP6" s="159"/>
      <c r="BQ6" s="159"/>
      <c r="BR6" s="159"/>
      <c r="BS6" s="160"/>
      <c r="BT6" s="120"/>
    </row>
    <row r="7" spans="1:106" ht="19.5" thickBot="1" x14ac:dyDescent="0.35">
      <c r="A7" s="4"/>
      <c r="B7" s="54" t="s">
        <v>30</v>
      </c>
      <c r="C7" s="105" t="s">
        <v>42</v>
      </c>
      <c r="D7" s="57">
        <v>0.81</v>
      </c>
      <c r="E7" s="58" t="s">
        <v>36</v>
      </c>
      <c r="F7" s="112">
        <v>0.75</v>
      </c>
      <c r="J7" s="104"/>
      <c r="K7" s="104"/>
      <c r="L7" s="104"/>
      <c r="M7" s="104"/>
      <c r="AR7" s="118"/>
      <c r="AS7" s="118"/>
      <c r="AT7" s="118"/>
      <c r="AU7" s="172" t="s">
        <v>105</v>
      </c>
      <c r="AV7" s="163"/>
      <c r="AW7" s="163"/>
      <c r="AX7" s="163"/>
      <c r="AY7" s="163"/>
      <c r="AZ7" s="163"/>
      <c r="BA7" s="163"/>
      <c r="BB7" s="163"/>
      <c r="BC7" s="163"/>
      <c r="BD7" s="163"/>
      <c r="BE7" s="163"/>
      <c r="BF7" s="163"/>
      <c r="BG7" s="163"/>
      <c r="BH7" s="163"/>
      <c r="BI7" s="163"/>
      <c r="BJ7" s="163"/>
      <c r="BK7" s="163"/>
      <c r="BL7" s="163"/>
      <c r="BM7" s="163"/>
      <c r="BN7" s="163"/>
      <c r="BO7" s="163"/>
      <c r="BP7" s="163"/>
      <c r="BQ7" s="163"/>
      <c r="BR7" s="163"/>
      <c r="BS7" s="163"/>
      <c r="BT7" s="163"/>
      <c r="BU7" s="163"/>
      <c r="BV7" s="163"/>
      <c r="BW7" s="163"/>
      <c r="BX7" s="163"/>
      <c r="BY7" s="163"/>
      <c r="BZ7" s="163"/>
      <c r="CA7" s="163"/>
      <c r="CB7" s="163"/>
      <c r="CC7" s="163"/>
      <c r="CD7" s="163"/>
      <c r="CE7" s="163"/>
      <c r="CF7" s="163"/>
      <c r="CG7" s="163"/>
      <c r="CH7" s="163"/>
      <c r="CI7" s="163"/>
      <c r="CJ7" s="163"/>
      <c r="CK7" s="163"/>
      <c r="CL7" s="163"/>
      <c r="CM7" s="163"/>
      <c r="CN7" s="163"/>
      <c r="CO7" s="163"/>
      <c r="CP7" s="163"/>
      <c r="CQ7" s="163"/>
      <c r="CR7" s="164"/>
    </row>
    <row r="8" spans="1:106" ht="19.5" thickBot="1" x14ac:dyDescent="0.35">
      <c r="A8" s="4"/>
      <c r="B8" s="54" t="s">
        <v>31</v>
      </c>
      <c r="C8" s="110" t="s">
        <v>43</v>
      </c>
      <c r="D8" s="61">
        <v>0.66</v>
      </c>
      <c r="E8" s="58" t="s">
        <v>36</v>
      </c>
      <c r="F8" s="112">
        <v>0.5</v>
      </c>
      <c r="AF8" s="120"/>
      <c r="AG8" s="120"/>
      <c r="AH8" s="120"/>
      <c r="AI8" s="157" t="s">
        <v>106</v>
      </c>
      <c r="AJ8" s="158"/>
      <c r="AK8" s="158"/>
      <c r="AL8" s="158"/>
      <c r="AM8" s="158"/>
      <c r="AN8" s="158"/>
      <c r="AO8" s="158"/>
      <c r="AP8" s="158"/>
      <c r="AQ8" s="158"/>
      <c r="AR8" s="158"/>
      <c r="AS8" s="158"/>
      <c r="AT8" s="158"/>
      <c r="AU8" s="158"/>
      <c r="AV8" s="158"/>
      <c r="AW8" s="158"/>
      <c r="AX8" s="158"/>
      <c r="AY8" s="158"/>
      <c r="AZ8" s="158"/>
      <c r="BA8" s="158"/>
      <c r="BB8" s="158"/>
      <c r="BC8" s="158"/>
      <c r="BD8" s="158"/>
      <c r="BE8" s="158"/>
      <c r="BF8" s="158"/>
      <c r="BG8" s="158"/>
      <c r="BH8" s="158"/>
      <c r="BI8" s="158"/>
      <c r="BJ8" s="158"/>
      <c r="BK8" s="158"/>
      <c r="BL8" s="158"/>
      <c r="BM8" s="158"/>
      <c r="BN8" s="158"/>
      <c r="BO8" s="158"/>
      <c r="BP8" s="158"/>
      <c r="BQ8" s="158"/>
      <c r="BR8" s="158"/>
      <c r="BS8" s="158"/>
      <c r="BT8" s="158"/>
      <c r="BU8" s="158"/>
      <c r="BV8" s="158"/>
      <c r="BW8" s="158"/>
      <c r="BX8" s="158"/>
      <c r="BY8" s="158"/>
      <c r="BZ8" s="158"/>
      <c r="CA8" s="158"/>
      <c r="CB8" s="158"/>
      <c r="CC8" s="158"/>
      <c r="CD8" s="158"/>
      <c r="CE8" s="158"/>
      <c r="CF8" s="158"/>
      <c r="CG8" s="158"/>
      <c r="CH8" s="158"/>
      <c r="CI8" s="158"/>
      <c r="CJ8" s="158"/>
      <c r="CK8" s="167"/>
    </row>
    <row r="9" spans="1:106" ht="19.5" thickBot="1" x14ac:dyDescent="0.35">
      <c r="A9" s="4"/>
      <c r="B9" s="54" t="s">
        <v>32</v>
      </c>
      <c r="C9" s="106" t="s">
        <v>37</v>
      </c>
      <c r="D9" s="57">
        <v>0.87</v>
      </c>
      <c r="E9" s="58" t="s">
        <v>36</v>
      </c>
      <c r="F9" s="112">
        <v>0.83</v>
      </c>
      <c r="AV9" s="120"/>
      <c r="AW9" s="120"/>
      <c r="AX9" s="196" t="s">
        <v>37</v>
      </c>
      <c r="AY9" s="197"/>
      <c r="AZ9" s="197"/>
      <c r="BA9" s="197"/>
      <c r="BB9" s="197"/>
      <c r="BC9" s="197"/>
      <c r="BD9" s="197"/>
      <c r="BE9" s="197"/>
      <c r="BF9" s="197"/>
      <c r="BG9" s="197"/>
      <c r="BH9" s="197"/>
      <c r="BI9" s="197"/>
      <c r="BJ9" s="197"/>
      <c r="BK9" s="197"/>
      <c r="BL9" s="197"/>
      <c r="BM9" s="197"/>
      <c r="BN9" s="197"/>
      <c r="BO9" s="197"/>
      <c r="BP9" s="197"/>
      <c r="BQ9" s="197"/>
      <c r="BR9" s="197"/>
      <c r="BS9" s="197"/>
      <c r="BT9" s="197"/>
      <c r="BU9" s="197"/>
      <c r="BV9" s="197"/>
      <c r="BW9" s="197"/>
      <c r="BX9" s="197"/>
      <c r="BY9" s="197"/>
      <c r="BZ9" s="197"/>
      <c r="CA9" s="197"/>
      <c r="CB9" s="197"/>
      <c r="CC9" s="197"/>
      <c r="CD9" s="197"/>
      <c r="CE9" s="197"/>
      <c r="CF9" s="197"/>
      <c r="CG9" s="197"/>
      <c r="CH9" s="197"/>
      <c r="CI9" s="197"/>
      <c r="CJ9" s="197"/>
      <c r="CK9" s="197"/>
      <c r="CL9" s="162"/>
      <c r="CM9" s="162"/>
      <c r="CN9" s="162"/>
      <c r="CO9" s="162"/>
      <c r="CP9" s="162"/>
      <c r="CQ9" s="162"/>
      <c r="CR9" s="162"/>
      <c r="CS9" s="162"/>
      <c r="CT9" s="162"/>
      <c r="CU9" s="163"/>
      <c r="CV9" s="164"/>
    </row>
    <row r="10" spans="1:106" ht="19.5" customHeight="1" thickBot="1" x14ac:dyDescent="0.3">
      <c r="B10" s="54" t="s">
        <v>82</v>
      </c>
      <c r="C10" s="107" t="s">
        <v>72</v>
      </c>
      <c r="D10" s="61">
        <v>0.87</v>
      </c>
      <c r="E10" s="58" t="s">
        <v>36</v>
      </c>
      <c r="F10" s="112">
        <v>0.83</v>
      </c>
      <c r="AV10" s="120"/>
      <c r="AW10" s="120"/>
      <c r="AX10" s="171" t="s">
        <v>107</v>
      </c>
      <c r="AY10" s="159"/>
      <c r="AZ10" s="159"/>
      <c r="BA10" s="159"/>
      <c r="BB10" s="159"/>
      <c r="BC10" s="159"/>
      <c r="BD10" s="159"/>
      <c r="BE10" s="159"/>
      <c r="BF10" s="159"/>
      <c r="BG10" s="159"/>
      <c r="BH10" s="159"/>
      <c r="BI10" s="159"/>
      <c r="BJ10" s="159"/>
      <c r="BK10" s="159"/>
      <c r="BL10" s="159"/>
      <c r="BM10" s="159"/>
      <c r="BN10" s="159"/>
      <c r="BO10" s="159"/>
      <c r="BP10" s="159"/>
      <c r="BQ10" s="159"/>
      <c r="BR10" s="159"/>
      <c r="BS10" s="159"/>
      <c r="BT10" s="159"/>
      <c r="BU10" s="159"/>
      <c r="BV10" s="159"/>
      <c r="BW10" s="159"/>
      <c r="BX10" s="159"/>
      <c r="BY10" s="159"/>
      <c r="BZ10" s="159"/>
      <c r="CA10" s="159"/>
      <c r="CB10" s="159"/>
      <c r="CC10" s="159"/>
      <c r="CD10" s="159"/>
      <c r="CE10" s="159"/>
      <c r="CF10" s="159"/>
      <c r="CG10" s="159"/>
      <c r="CH10" s="159"/>
      <c r="CI10" s="159"/>
      <c r="CJ10" s="159"/>
      <c r="CK10" s="159"/>
      <c r="CL10" s="159"/>
      <c r="CM10" s="159"/>
      <c r="CN10" s="159"/>
      <c r="CO10" s="159"/>
      <c r="CP10" s="159"/>
      <c r="CQ10" s="159"/>
      <c r="CR10" s="158"/>
      <c r="CS10" s="158"/>
      <c r="CT10" s="158"/>
      <c r="CU10" s="158"/>
      <c r="CV10" s="167"/>
    </row>
    <row r="11" spans="1:106" ht="19.149999999999999" customHeight="1" thickBot="1" x14ac:dyDescent="0.3">
      <c r="B11" s="54" t="s">
        <v>83</v>
      </c>
      <c r="C11" s="106" t="s">
        <v>39</v>
      </c>
      <c r="D11" s="57">
        <v>0.75</v>
      </c>
      <c r="E11" s="58" t="s">
        <v>36</v>
      </c>
      <c r="F11" s="112">
        <v>0.83</v>
      </c>
      <c r="AR11" s="172" t="s">
        <v>39</v>
      </c>
      <c r="AS11" s="163"/>
      <c r="AT11" s="162"/>
      <c r="AU11" s="162"/>
      <c r="AV11" s="162"/>
      <c r="AW11" s="162"/>
      <c r="AX11" s="162"/>
      <c r="AY11" s="162"/>
      <c r="AZ11" s="162"/>
      <c r="BA11" s="162"/>
      <c r="BB11" s="162"/>
      <c r="BC11" s="162"/>
      <c r="BD11" s="162"/>
      <c r="BE11" s="162"/>
      <c r="BF11" s="162"/>
      <c r="BG11" s="162"/>
      <c r="BH11" s="162"/>
      <c r="BI11" s="162"/>
      <c r="BJ11" s="162"/>
      <c r="BK11" s="162"/>
      <c r="BL11" s="162"/>
      <c r="BM11" s="162"/>
      <c r="BN11" s="162"/>
      <c r="BO11" s="162"/>
      <c r="BP11" s="162"/>
      <c r="BQ11" s="162"/>
      <c r="BR11" s="162"/>
      <c r="BS11" s="162"/>
      <c r="BT11" s="162"/>
      <c r="BU11" s="162"/>
      <c r="BV11" s="162"/>
      <c r="BW11" s="162"/>
      <c r="BX11" s="162"/>
      <c r="BY11" s="162"/>
      <c r="BZ11" s="162"/>
      <c r="CA11" s="162"/>
      <c r="CB11" s="162"/>
      <c r="CC11" s="162"/>
      <c r="CD11" s="162"/>
      <c r="CE11" s="162"/>
      <c r="CF11" s="162"/>
      <c r="CG11" s="162"/>
      <c r="CH11" s="162"/>
      <c r="CI11" s="162"/>
      <c r="CJ11" s="162"/>
      <c r="CK11" s="162"/>
      <c r="CL11" s="162"/>
      <c r="CM11" s="162"/>
      <c r="CN11" s="162"/>
      <c r="CO11" s="162"/>
      <c r="CP11" s="186"/>
      <c r="CQ11" s="122"/>
      <c r="CR11" s="122"/>
      <c r="CS11" s="122"/>
      <c r="CT11" s="122"/>
    </row>
    <row r="12" spans="1:106" ht="17.45" customHeight="1" thickBot="1" x14ac:dyDescent="0.3">
      <c r="B12" s="54" t="s">
        <v>33</v>
      </c>
      <c r="C12" s="106" t="s">
        <v>40</v>
      </c>
      <c r="D12" s="61">
        <v>0.81</v>
      </c>
      <c r="E12" s="58" t="s">
        <v>36</v>
      </c>
      <c r="F12" s="112"/>
      <c r="AR12" s="122"/>
      <c r="AS12" s="120"/>
      <c r="AT12" s="122"/>
      <c r="AU12" s="157" t="s">
        <v>108</v>
      </c>
      <c r="AV12" s="158"/>
      <c r="AW12" s="158"/>
      <c r="AX12" s="158"/>
      <c r="AY12" s="158"/>
      <c r="AZ12" s="158"/>
      <c r="BA12" s="158"/>
      <c r="BB12" s="158"/>
      <c r="BC12" s="158"/>
      <c r="BD12" s="158"/>
      <c r="BE12" s="158"/>
      <c r="BF12" s="158"/>
      <c r="BG12" s="158"/>
      <c r="BH12" s="158"/>
      <c r="BI12" s="158"/>
      <c r="BJ12" s="158"/>
      <c r="BK12" s="158"/>
      <c r="BL12" s="158"/>
      <c r="BM12" s="158"/>
      <c r="BN12" s="158"/>
      <c r="BO12" s="158"/>
      <c r="BP12" s="158"/>
      <c r="BQ12" s="158"/>
      <c r="BR12" s="158"/>
      <c r="BS12" s="158"/>
      <c r="BT12" s="158"/>
      <c r="BU12" s="158"/>
      <c r="BV12" s="158"/>
      <c r="BW12" s="158"/>
      <c r="BX12" s="158"/>
      <c r="BY12" s="158"/>
      <c r="BZ12" s="158"/>
      <c r="CA12" s="158"/>
      <c r="CB12" s="158"/>
      <c r="CC12" s="158"/>
      <c r="CD12" s="158"/>
      <c r="CE12" s="158"/>
      <c r="CF12" s="158"/>
      <c r="CG12" s="158"/>
      <c r="CH12" s="158"/>
      <c r="CI12" s="158"/>
      <c r="CJ12" s="158"/>
      <c r="CK12" s="158"/>
      <c r="CL12" s="158"/>
      <c r="CM12" s="158"/>
      <c r="CN12" s="158"/>
      <c r="CO12" s="158"/>
      <c r="CP12" s="158"/>
      <c r="CQ12" s="158"/>
      <c r="CR12" s="167"/>
    </row>
    <row r="13" spans="1:106" ht="19.5" customHeight="1" thickBot="1" x14ac:dyDescent="0.3">
      <c r="B13" s="28"/>
      <c r="C13" s="28"/>
      <c r="D13" s="136"/>
      <c r="E13" s="28"/>
      <c r="F13" s="113" t="s">
        <v>109</v>
      </c>
      <c r="AO13" s="120"/>
      <c r="AP13" s="120"/>
      <c r="AQ13" s="120"/>
      <c r="AR13" s="120"/>
      <c r="AS13" s="120"/>
      <c r="AT13" s="120"/>
      <c r="AU13" s="201" t="s">
        <v>110</v>
      </c>
      <c r="AV13" s="202"/>
      <c r="AW13" s="202"/>
      <c r="AX13" s="202"/>
      <c r="AY13" s="202"/>
      <c r="AZ13" s="202"/>
      <c r="BA13" s="202"/>
      <c r="BB13" s="202"/>
      <c r="BC13" s="202"/>
      <c r="BD13" s="202"/>
      <c r="BE13" s="202"/>
      <c r="BF13" s="202"/>
      <c r="BG13" s="202"/>
      <c r="BH13" s="202"/>
      <c r="BI13" s="202"/>
      <c r="BJ13" s="202"/>
      <c r="BK13" s="202"/>
      <c r="BL13" s="202"/>
      <c r="BM13" s="202"/>
      <c r="BN13" s="202"/>
      <c r="BO13" s="202"/>
      <c r="BP13" s="202"/>
      <c r="BQ13" s="202"/>
      <c r="BR13" s="202"/>
      <c r="BS13" s="202"/>
      <c r="BT13" s="202"/>
      <c r="BU13" s="202"/>
      <c r="BV13" s="202"/>
      <c r="BW13" s="202"/>
      <c r="BX13" s="202"/>
      <c r="BY13" s="202"/>
      <c r="BZ13" s="202"/>
      <c r="CA13" s="202"/>
      <c r="CB13" s="202"/>
      <c r="CC13" s="202"/>
      <c r="CD13" s="202"/>
      <c r="CE13" s="202"/>
      <c r="CF13" s="202"/>
      <c r="CG13" s="202"/>
      <c r="CH13" s="202"/>
      <c r="CI13" s="202"/>
      <c r="CJ13" s="202"/>
      <c r="CK13" s="202"/>
      <c r="CL13" s="202"/>
      <c r="CM13" s="202"/>
      <c r="CN13" s="202"/>
      <c r="CO13" s="202"/>
      <c r="CP13" s="202"/>
      <c r="CQ13" s="203"/>
    </row>
    <row r="14" spans="1:106" ht="16.5" thickTop="1" x14ac:dyDescent="0.25">
      <c r="A14" s="52" t="s">
        <v>41</v>
      </c>
      <c r="B14" s="53"/>
      <c r="C14" s="53"/>
      <c r="D14" s="53"/>
      <c r="E14" s="53"/>
      <c r="F14" s="114"/>
    </row>
    <row r="15" spans="1:106" x14ac:dyDescent="0.25">
      <c r="F15" s="114"/>
    </row>
    <row r="16" spans="1:106" ht="16.149999999999999" customHeight="1" thickBot="1" x14ac:dyDescent="0.3">
      <c r="B16" s="152" t="s">
        <v>29</v>
      </c>
      <c r="C16" s="153"/>
      <c r="D16" s="152" t="s">
        <v>28</v>
      </c>
      <c r="E16" s="153"/>
      <c r="F16" s="114"/>
    </row>
    <row r="17" spans="1:106" ht="19.5" customHeight="1" thickBot="1" x14ac:dyDescent="0.3">
      <c r="B17" s="54" t="s">
        <v>35</v>
      </c>
      <c r="C17" s="106" t="s">
        <v>47</v>
      </c>
      <c r="D17" s="61">
        <v>0.81</v>
      </c>
      <c r="E17" s="58" t="s">
        <v>36</v>
      </c>
      <c r="F17" s="112">
        <v>0.92</v>
      </c>
      <c r="AI17" s="135"/>
      <c r="AU17" s="161" t="s">
        <v>47</v>
      </c>
      <c r="AV17" s="162"/>
      <c r="AW17" s="162"/>
      <c r="AX17" s="162"/>
      <c r="AY17" s="162"/>
      <c r="AZ17" s="162"/>
      <c r="BA17" s="162"/>
      <c r="BB17" s="162"/>
      <c r="BC17" s="162"/>
      <c r="BD17" s="162"/>
      <c r="BE17" s="162"/>
      <c r="BF17" s="162"/>
      <c r="BG17" s="162"/>
      <c r="BH17" s="162"/>
      <c r="BI17" s="162"/>
      <c r="BJ17" s="162"/>
      <c r="BK17" s="162"/>
      <c r="BL17" s="162"/>
      <c r="BM17" s="162"/>
      <c r="BN17" s="162"/>
      <c r="BO17" s="162"/>
      <c r="BP17" s="162"/>
      <c r="BQ17" s="162"/>
      <c r="BR17" s="162"/>
      <c r="BS17" s="162"/>
      <c r="BT17" s="162"/>
      <c r="BU17" s="162"/>
      <c r="BV17" s="162"/>
      <c r="BW17" s="162"/>
      <c r="BX17" s="162"/>
      <c r="BY17" s="162"/>
      <c r="BZ17" s="162"/>
      <c r="CA17" s="162"/>
      <c r="CB17" s="162"/>
      <c r="CC17" s="162"/>
      <c r="CD17" s="162"/>
      <c r="CE17" s="162"/>
      <c r="CF17" s="162"/>
      <c r="CG17" s="162"/>
      <c r="CH17" s="162"/>
      <c r="CI17" s="162"/>
      <c r="CJ17" s="162"/>
      <c r="CK17" s="162"/>
      <c r="CL17" s="162"/>
      <c r="CM17" s="162"/>
      <c r="CN17" s="162"/>
      <c r="CO17" s="162"/>
      <c r="CP17" s="162"/>
      <c r="CQ17" s="162"/>
      <c r="CR17" s="186"/>
      <c r="CS17" s="120"/>
      <c r="CT17" s="120"/>
      <c r="CU17" s="120"/>
      <c r="CV17" s="120"/>
    </row>
    <row r="18" spans="1:106" ht="19.5" customHeight="1" thickBot="1" x14ac:dyDescent="0.3">
      <c r="B18" s="54" t="s">
        <v>44</v>
      </c>
      <c r="C18" s="106" t="s">
        <v>48</v>
      </c>
      <c r="D18" s="61">
        <v>0.75</v>
      </c>
      <c r="E18" s="58" t="s">
        <v>36</v>
      </c>
      <c r="F18" s="112">
        <v>0.92</v>
      </c>
      <c r="X18" s="129"/>
      <c r="AR18" s="157" t="s">
        <v>48</v>
      </c>
      <c r="AS18" s="158"/>
      <c r="AT18" s="158"/>
      <c r="AU18" s="159"/>
      <c r="AV18" s="159"/>
      <c r="AW18" s="159"/>
      <c r="AX18" s="159"/>
      <c r="AY18" s="159"/>
      <c r="AZ18" s="159"/>
      <c r="BA18" s="159"/>
      <c r="BB18" s="159"/>
      <c r="BC18" s="159"/>
      <c r="BD18" s="159"/>
      <c r="BE18" s="159"/>
      <c r="BF18" s="159"/>
      <c r="BG18" s="159"/>
      <c r="BH18" s="159"/>
      <c r="BI18" s="159"/>
      <c r="BJ18" s="159"/>
      <c r="BK18" s="159"/>
      <c r="BL18" s="159"/>
      <c r="BM18" s="159"/>
      <c r="BN18" s="159"/>
      <c r="BO18" s="159"/>
      <c r="BP18" s="159"/>
      <c r="BQ18" s="159"/>
      <c r="BR18" s="159"/>
      <c r="BS18" s="159"/>
      <c r="BT18" s="159"/>
      <c r="BU18" s="159"/>
      <c r="BV18" s="159"/>
      <c r="BW18" s="159"/>
      <c r="BX18" s="159"/>
      <c r="BY18" s="159"/>
      <c r="BZ18" s="159"/>
      <c r="CA18" s="159"/>
      <c r="CB18" s="159"/>
      <c r="CC18" s="159"/>
      <c r="CD18" s="159"/>
      <c r="CE18" s="159"/>
      <c r="CF18" s="159"/>
      <c r="CG18" s="159"/>
      <c r="CH18" s="159"/>
      <c r="CI18" s="159"/>
      <c r="CJ18" s="159"/>
      <c r="CK18" s="159"/>
      <c r="CL18" s="159"/>
      <c r="CM18" s="159"/>
      <c r="CN18" s="159"/>
      <c r="CO18" s="159"/>
      <c r="CP18" s="160"/>
      <c r="CQ18" s="122"/>
      <c r="CR18" s="122"/>
      <c r="CS18" s="120"/>
      <c r="CT18" s="120"/>
      <c r="CU18" s="120"/>
      <c r="CV18" s="120"/>
    </row>
    <row r="19" spans="1:106" ht="19.5" customHeight="1" thickBot="1" x14ac:dyDescent="0.3">
      <c r="B19" s="54" t="s">
        <v>45</v>
      </c>
      <c r="C19" s="108" t="s">
        <v>49</v>
      </c>
      <c r="D19" s="61">
        <v>0.8</v>
      </c>
      <c r="E19" s="58" t="s">
        <v>36</v>
      </c>
      <c r="F19" s="112">
        <v>0.67</v>
      </c>
      <c r="AO19" s="120"/>
      <c r="AP19" s="120"/>
      <c r="AQ19" s="120"/>
      <c r="AR19" s="120"/>
      <c r="AS19" s="120"/>
      <c r="AT19" s="120"/>
      <c r="AU19" s="172" t="s">
        <v>49</v>
      </c>
      <c r="AV19" s="163"/>
      <c r="AW19" s="163"/>
      <c r="AX19" s="163"/>
      <c r="AY19" s="163"/>
      <c r="AZ19" s="163"/>
      <c r="BA19" s="163"/>
      <c r="BB19" s="163"/>
      <c r="BC19" s="162"/>
      <c r="BD19" s="162"/>
      <c r="BE19" s="162"/>
      <c r="BF19" s="162"/>
      <c r="BG19" s="162"/>
      <c r="BH19" s="162"/>
      <c r="BI19" s="162"/>
      <c r="BJ19" s="162"/>
      <c r="BK19" s="162"/>
      <c r="BL19" s="162"/>
      <c r="BM19" s="162"/>
      <c r="BN19" s="162"/>
      <c r="BO19" s="162"/>
      <c r="BP19" s="162"/>
      <c r="BQ19" s="162"/>
      <c r="BR19" s="162"/>
      <c r="BS19" s="162"/>
      <c r="BT19" s="162"/>
      <c r="BU19" s="162"/>
      <c r="BV19" s="162"/>
      <c r="BW19" s="162"/>
      <c r="BX19" s="162"/>
      <c r="BY19" s="162"/>
      <c r="BZ19" s="162"/>
      <c r="CA19" s="162"/>
      <c r="CB19" s="162"/>
      <c r="CC19" s="162"/>
      <c r="CD19" s="162"/>
      <c r="CE19" s="162"/>
      <c r="CF19" s="162"/>
      <c r="CG19" s="162"/>
      <c r="CH19" s="162"/>
      <c r="CI19" s="162"/>
      <c r="CJ19" s="162"/>
      <c r="CK19" s="162"/>
      <c r="CL19" s="162"/>
      <c r="CM19" s="162"/>
      <c r="CN19" s="162"/>
      <c r="CO19" s="162"/>
      <c r="CP19" s="162"/>
      <c r="CQ19" s="162"/>
      <c r="CR19" s="186"/>
    </row>
    <row r="20" spans="1:106" ht="19.5" customHeight="1" thickBot="1" x14ac:dyDescent="0.3">
      <c r="B20" s="54" t="s">
        <v>46</v>
      </c>
      <c r="C20" s="106" t="s">
        <v>50</v>
      </c>
      <c r="D20" s="57">
        <v>0.94</v>
      </c>
      <c r="E20" s="62" t="s">
        <v>36</v>
      </c>
      <c r="F20" s="112">
        <v>0.83</v>
      </c>
      <c r="AW20" s="120"/>
      <c r="AX20" s="120"/>
      <c r="AY20" s="120"/>
      <c r="AZ20" s="120"/>
      <c r="BA20" s="120"/>
      <c r="BB20" s="120"/>
      <c r="BC20" s="171" t="s">
        <v>50</v>
      </c>
      <c r="BD20" s="159"/>
      <c r="BE20" s="159"/>
      <c r="BF20" s="159"/>
      <c r="BG20" s="159"/>
      <c r="BH20" s="159"/>
      <c r="BI20" s="159"/>
      <c r="BJ20" s="159"/>
      <c r="BK20" s="159"/>
      <c r="BL20" s="159"/>
      <c r="BM20" s="159"/>
      <c r="BN20" s="159"/>
      <c r="BO20" s="159"/>
      <c r="BP20" s="159"/>
      <c r="BQ20" s="159"/>
      <c r="BR20" s="159"/>
      <c r="BS20" s="159"/>
      <c r="BT20" s="159"/>
      <c r="BU20" s="159"/>
      <c r="BV20" s="159"/>
      <c r="BW20" s="159"/>
      <c r="BX20" s="159"/>
      <c r="BY20" s="159"/>
      <c r="BZ20" s="159"/>
      <c r="CA20" s="159"/>
      <c r="CB20" s="159"/>
      <c r="CC20" s="159"/>
      <c r="CD20" s="159"/>
      <c r="CE20" s="159"/>
      <c r="CF20" s="159"/>
      <c r="CG20" s="159"/>
      <c r="CH20" s="159"/>
      <c r="CI20" s="159"/>
      <c r="CJ20" s="159"/>
      <c r="CK20" s="159"/>
      <c r="CL20" s="159"/>
      <c r="CM20" s="159"/>
      <c r="CN20" s="159"/>
      <c r="CO20" s="159"/>
      <c r="CP20" s="159"/>
      <c r="CQ20" s="159"/>
      <c r="CR20" s="159"/>
      <c r="CS20" s="159"/>
      <c r="CT20" s="158"/>
      <c r="CU20" s="158"/>
      <c r="CV20" s="158"/>
      <c r="CW20" s="158"/>
      <c r="CX20" s="158"/>
      <c r="CY20" s="167"/>
    </row>
    <row r="21" spans="1:106" ht="19.5" customHeight="1" thickBot="1" x14ac:dyDescent="0.3">
      <c r="D21" s="137"/>
      <c r="F21" s="115">
        <f>AVERAGE(F17:F20)</f>
        <v>0.83500000000000008</v>
      </c>
      <c r="AV21" s="198" t="s">
        <v>41</v>
      </c>
      <c r="AW21" s="199"/>
      <c r="AX21" s="199"/>
      <c r="AY21" s="199"/>
      <c r="AZ21" s="199"/>
      <c r="BA21" s="199"/>
      <c r="BB21" s="199"/>
      <c r="BC21" s="199"/>
      <c r="BD21" s="199"/>
      <c r="BE21" s="199"/>
      <c r="BF21" s="199"/>
      <c r="BG21" s="199"/>
      <c r="BH21" s="199"/>
      <c r="BI21" s="199"/>
      <c r="BJ21" s="199"/>
      <c r="BK21" s="199"/>
      <c r="BL21" s="199"/>
      <c r="BM21" s="199"/>
      <c r="BN21" s="199"/>
      <c r="BO21" s="199"/>
      <c r="BP21" s="199"/>
      <c r="BQ21" s="199"/>
      <c r="BR21" s="199"/>
      <c r="BS21" s="199"/>
      <c r="BT21" s="199"/>
      <c r="BU21" s="199"/>
      <c r="BV21" s="199"/>
      <c r="BW21" s="199"/>
      <c r="BX21" s="199"/>
      <c r="BY21" s="199"/>
      <c r="BZ21" s="199"/>
      <c r="CA21" s="199"/>
      <c r="CB21" s="199"/>
      <c r="CC21" s="199"/>
      <c r="CD21" s="199"/>
      <c r="CE21" s="199"/>
      <c r="CF21" s="199"/>
      <c r="CG21" s="199"/>
      <c r="CH21" s="199"/>
      <c r="CI21" s="199"/>
      <c r="CJ21" s="199"/>
      <c r="CK21" s="199"/>
      <c r="CL21" s="199"/>
      <c r="CM21" s="199"/>
      <c r="CN21" s="199"/>
      <c r="CO21" s="199"/>
      <c r="CP21" s="199"/>
      <c r="CQ21" s="199"/>
      <c r="CR21" s="199"/>
      <c r="CS21" s="200"/>
      <c r="CT21" s="122"/>
    </row>
    <row r="22" spans="1:106" ht="16.5" thickTop="1" x14ac:dyDescent="0.25">
      <c r="A22" s="52" t="s">
        <v>51</v>
      </c>
      <c r="B22" s="53"/>
      <c r="C22" s="53"/>
      <c r="D22" s="53"/>
      <c r="E22" s="53"/>
      <c r="F22" s="114"/>
    </row>
    <row r="23" spans="1:106" x14ac:dyDescent="0.25">
      <c r="F23" s="114"/>
    </row>
    <row r="24" spans="1:106" ht="15.75" thickBot="1" x14ac:dyDescent="0.3">
      <c r="B24" s="152" t="s">
        <v>29</v>
      </c>
      <c r="C24" s="153"/>
      <c r="D24" s="152" t="s">
        <v>28</v>
      </c>
      <c r="E24" s="153"/>
      <c r="F24" s="114"/>
    </row>
    <row r="25" spans="1:106" ht="19.5" customHeight="1" thickBot="1" x14ac:dyDescent="0.3">
      <c r="B25" s="54" t="s">
        <v>52</v>
      </c>
      <c r="C25" s="106" t="s">
        <v>47</v>
      </c>
      <c r="D25" s="61">
        <v>0.94</v>
      </c>
      <c r="E25" s="62" t="s">
        <v>36</v>
      </c>
      <c r="F25" s="112">
        <v>0.92</v>
      </c>
      <c r="BA25" s="120"/>
      <c r="BB25" s="120"/>
      <c r="BC25" s="172" t="s">
        <v>47</v>
      </c>
      <c r="BD25" s="163"/>
      <c r="BE25" s="163"/>
      <c r="BF25" s="163"/>
      <c r="BG25" s="163"/>
      <c r="BH25" s="163"/>
      <c r="BI25" s="163"/>
      <c r="BJ25" s="163"/>
      <c r="BK25" s="163"/>
      <c r="BL25" s="163"/>
      <c r="BM25" s="163"/>
      <c r="BN25" s="163"/>
      <c r="BO25" s="163"/>
      <c r="BP25" s="163"/>
      <c r="BQ25" s="163"/>
      <c r="BR25" s="163"/>
      <c r="BS25" s="163"/>
      <c r="BT25" s="163"/>
      <c r="BU25" s="163"/>
      <c r="BV25" s="163"/>
      <c r="BW25" s="163"/>
      <c r="BX25" s="163"/>
      <c r="BY25" s="163"/>
      <c r="BZ25" s="163"/>
      <c r="CA25" s="163"/>
      <c r="CB25" s="163"/>
      <c r="CC25" s="163"/>
      <c r="CD25" s="163"/>
      <c r="CE25" s="163"/>
      <c r="CF25" s="163"/>
      <c r="CG25" s="163"/>
      <c r="CH25" s="163"/>
      <c r="CI25" s="163"/>
      <c r="CJ25" s="163"/>
      <c r="CK25" s="163"/>
      <c r="CL25" s="163"/>
      <c r="CM25" s="163"/>
      <c r="CN25" s="163"/>
      <c r="CO25" s="163"/>
      <c r="CP25" s="163"/>
      <c r="CQ25" s="163"/>
      <c r="CR25" s="163"/>
      <c r="CS25" s="163"/>
      <c r="CT25" s="163"/>
      <c r="CU25" s="163"/>
      <c r="CV25" s="163"/>
      <c r="CW25" s="163"/>
      <c r="CX25" s="163"/>
      <c r="CY25" s="164"/>
    </row>
    <row r="26" spans="1:106" ht="19.5" customHeight="1" thickBot="1" x14ac:dyDescent="0.3">
      <c r="B26" s="54" t="s">
        <v>53</v>
      </c>
      <c r="C26" s="106" t="s">
        <v>54</v>
      </c>
      <c r="D26" s="57">
        <v>1</v>
      </c>
      <c r="E26" s="62" t="s">
        <v>36</v>
      </c>
      <c r="F26" s="112">
        <v>0.72</v>
      </c>
      <c r="AS26" s="120"/>
      <c r="AT26" s="120"/>
      <c r="AU26" s="120"/>
      <c r="AV26" s="120"/>
      <c r="AW26" s="120"/>
      <c r="AX26" s="120"/>
      <c r="AY26" s="120"/>
      <c r="AZ26" s="120"/>
      <c r="BA26" s="120"/>
      <c r="BB26" s="120"/>
      <c r="BC26" s="120"/>
      <c r="BD26" s="120"/>
      <c r="BE26" s="165" t="s">
        <v>54</v>
      </c>
      <c r="BF26" s="166"/>
      <c r="BG26" s="166"/>
      <c r="BH26" s="166"/>
      <c r="BI26" s="166"/>
      <c r="BJ26" s="166"/>
      <c r="BK26" s="166"/>
      <c r="BL26" s="166"/>
      <c r="BM26" s="166"/>
      <c r="BN26" s="166"/>
      <c r="BO26" s="166"/>
      <c r="BP26" s="166"/>
      <c r="BQ26" s="166"/>
      <c r="BR26" s="166"/>
      <c r="BS26" s="166"/>
      <c r="BT26" s="166"/>
      <c r="BU26" s="166"/>
      <c r="BV26" s="166"/>
      <c r="BW26" s="166"/>
      <c r="BX26" s="166"/>
      <c r="BY26" s="166"/>
      <c r="BZ26" s="166"/>
      <c r="CA26" s="166"/>
      <c r="CB26" s="166"/>
      <c r="CC26" s="166"/>
      <c r="CD26" s="166"/>
      <c r="CE26" s="166"/>
      <c r="CF26" s="166"/>
      <c r="CG26" s="166"/>
      <c r="CH26" s="166"/>
      <c r="CI26" s="166"/>
      <c r="CJ26" s="166"/>
      <c r="CK26" s="166"/>
      <c r="CL26" s="166"/>
      <c r="CM26" s="166"/>
      <c r="CN26" s="166"/>
      <c r="CO26" s="166"/>
      <c r="CP26" s="166"/>
      <c r="CQ26" s="166"/>
      <c r="CR26" s="166"/>
      <c r="CS26" s="166"/>
      <c r="CT26" s="166"/>
      <c r="CU26" s="166"/>
      <c r="CV26" s="166"/>
      <c r="CW26" s="166"/>
      <c r="CX26" s="166"/>
      <c r="CY26" s="166"/>
      <c r="CZ26" s="159"/>
      <c r="DA26" s="159"/>
      <c r="DB26" s="167"/>
    </row>
    <row r="27" spans="1:106" ht="19.5" customHeight="1" thickBot="1" x14ac:dyDescent="0.3">
      <c r="D27" s="137"/>
      <c r="F27" s="112">
        <f>AVERAGE(F25:F26)</f>
        <v>0.82000000000000006</v>
      </c>
      <c r="AS27" s="28"/>
      <c r="AT27" s="28"/>
      <c r="AU27" s="28"/>
      <c r="AV27" s="120"/>
      <c r="AW27" s="120"/>
      <c r="AX27" s="120"/>
      <c r="AY27" s="120"/>
      <c r="AZ27" s="120"/>
      <c r="BA27" s="120"/>
      <c r="BB27" s="120"/>
      <c r="BC27" s="120"/>
      <c r="BD27" s="198" t="s">
        <v>111</v>
      </c>
      <c r="BE27" s="199"/>
      <c r="BF27" s="199"/>
      <c r="BG27" s="199"/>
      <c r="BH27" s="199"/>
      <c r="BI27" s="199"/>
      <c r="BJ27" s="199"/>
      <c r="BK27" s="199"/>
      <c r="BL27" s="199"/>
      <c r="BM27" s="199"/>
      <c r="BN27" s="199"/>
      <c r="BO27" s="199"/>
      <c r="BP27" s="199"/>
      <c r="BQ27" s="199"/>
      <c r="BR27" s="199"/>
      <c r="BS27" s="199"/>
      <c r="BT27" s="199"/>
      <c r="BU27" s="199"/>
      <c r="BV27" s="199"/>
      <c r="BW27" s="199"/>
      <c r="BX27" s="199"/>
      <c r="BY27" s="199"/>
      <c r="BZ27" s="199"/>
      <c r="CA27" s="199"/>
      <c r="CB27" s="199"/>
      <c r="CC27" s="199"/>
      <c r="CD27" s="199"/>
      <c r="CE27" s="199"/>
      <c r="CF27" s="199"/>
      <c r="CG27" s="199"/>
      <c r="CH27" s="199"/>
      <c r="CI27" s="199"/>
      <c r="CJ27" s="199"/>
      <c r="CK27" s="199"/>
      <c r="CL27" s="199"/>
      <c r="CM27" s="199"/>
      <c r="CN27" s="199"/>
      <c r="CO27" s="199"/>
      <c r="CP27" s="199"/>
      <c r="CQ27" s="199"/>
      <c r="CR27" s="199"/>
      <c r="CS27" s="199"/>
      <c r="CT27" s="199"/>
      <c r="CU27" s="199"/>
      <c r="CV27" s="199"/>
      <c r="CW27" s="199"/>
      <c r="CX27" s="199"/>
      <c r="CY27" s="199"/>
      <c r="CZ27" s="199"/>
      <c r="DA27" s="200"/>
    </row>
    <row r="28" spans="1:106" ht="16.5" thickTop="1" x14ac:dyDescent="0.25">
      <c r="A28" s="52" t="s">
        <v>55</v>
      </c>
      <c r="B28" s="53"/>
      <c r="C28" s="53"/>
      <c r="D28" s="53"/>
      <c r="E28" s="53"/>
      <c r="F28" s="114"/>
    </row>
    <row r="29" spans="1:106" x14ac:dyDescent="0.25">
      <c r="F29" s="114"/>
    </row>
    <row r="30" spans="1:106" ht="15.75" thickBot="1" x14ac:dyDescent="0.3">
      <c r="B30" s="152" t="s">
        <v>29</v>
      </c>
      <c r="C30" s="153"/>
      <c r="D30" s="152" t="s">
        <v>28</v>
      </c>
      <c r="E30" s="153"/>
      <c r="F30" s="114"/>
    </row>
    <row r="31" spans="1:106" ht="19.5" customHeight="1" thickBot="1" x14ac:dyDescent="0.3">
      <c r="B31" s="54" t="s">
        <v>56</v>
      </c>
      <c r="C31" s="105" t="s">
        <v>60</v>
      </c>
      <c r="D31" s="55">
        <v>0.63</v>
      </c>
      <c r="E31" s="56" t="s">
        <v>23</v>
      </c>
      <c r="F31" s="112">
        <v>0.33</v>
      </c>
      <c r="X31" s="120"/>
      <c r="Y31" s="172" t="s">
        <v>60</v>
      </c>
      <c r="Z31" s="163"/>
      <c r="AA31" s="163"/>
      <c r="AB31" s="163"/>
      <c r="AC31" s="163"/>
      <c r="AD31" s="163"/>
      <c r="AE31" s="163"/>
      <c r="AF31" s="163"/>
      <c r="AG31" s="163"/>
      <c r="AH31" s="163"/>
      <c r="AI31" s="163"/>
      <c r="AJ31" s="163"/>
      <c r="AK31" s="163"/>
      <c r="AL31" s="163"/>
      <c r="AM31" s="163"/>
      <c r="AN31" s="163"/>
      <c r="AO31" s="163"/>
      <c r="AP31" s="163"/>
      <c r="AQ31" s="163"/>
      <c r="AR31" s="163"/>
      <c r="AS31" s="163"/>
      <c r="AT31" s="163"/>
      <c r="AU31" s="162"/>
      <c r="AV31" s="162"/>
      <c r="AW31" s="162"/>
      <c r="AX31" s="162"/>
      <c r="AY31" s="162"/>
      <c r="AZ31" s="162"/>
      <c r="BA31" s="162"/>
      <c r="BB31" s="162"/>
      <c r="BC31" s="162"/>
      <c r="BD31" s="162"/>
      <c r="BE31" s="162"/>
      <c r="BF31" s="162"/>
      <c r="BG31" s="162"/>
      <c r="BH31" s="162"/>
      <c r="BI31" s="162"/>
      <c r="BJ31" s="162"/>
      <c r="BK31" s="162"/>
      <c r="BL31" s="162"/>
      <c r="BM31" s="162"/>
      <c r="BN31" s="162"/>
      <c r="BO31" s="162"/>
      <c r="BP31" s="162"/>
      <c r="BQ31" s="162"/>
      <c r="BR31" s="162"/>
      <c r="BS31" s="162"/>
      <c r="BT31" s="162"/>
      <c r="BU31" s="162"/>
      <c r="BV31" s="162"/>
      <c r="BW31" s="186"/>
    </row>
    <row r="32" spans="1:106" ht="19.5" customHeight="1" thickBot="1" x14ac:dyDescent="0.3">
      <c r="B32" s="54" t="s">
        <v>57</v>
      </c>
      <c r="C32" s="109" t="s">
        <v>61</v>
      </c>
      <c r="D32" s="117">
        <v>0.8</v>
      </c>
      <c r="E32" s="62" t="s">
        <v>36</v>
      </c>
      <c r="F32" s="112">
        <v>0.67</v>
      </c>
      <c r="AO32" s="122"/>
      <c r="AP32" s="122"/>
      <c r="AQ32" s="122"/>
      <c r="AR32" s="122"/>
      <c r="AS32" s="122"/>
      <c r="AT32" s="122"/>
      <c r="AU32" s="157" t="s">
        <v>61</v>
      </c>
      <c r="AV32" s="158"/>
      <c r="AW32" s="158"/>
      <c r="AX32" s="158"/>
      <c r="AY32" s="158"/>
      <c r="AZ32" s="159"/>
      <c r="BA32" s="159"/>
      <c r="BB32" s="159"/>
      <c r="BC32" s="159"/>
      <c r="BD32" s="159"/>
      <c r="BE32" s="159"/>
      <c r="BF32" s="159"/>
      <c r="BG32" s="159"/>
      <c r="BH32" s="159"/>
      <c r="BI32" s="159"/>
      <c r="BJ32" s="159"/>
      <c r="BK32" s="159"/>
      <c r="BL32" s="159"/>
      <c r="BM32" s="159"/>
      <c r="BN32" s="159"/>
      <c r="BO32" s="159"/>
      <c r="BP32" s="159"/>
      <c r="BQ32" s="159"/>
      <c r="BR32" s="159"/>
      <c r="BS32" s="159"/>
      <c r="BT32" s="159"/>
      <c r="BU32" s="159"/>
      <c r="BV32" s="159"/>
      <c r="BW32" s="159"/>
      <c r="BX32" s="159"/>
      <c r="BY32" s="159"/>
      <c r="BZ32" s="159"/>
      <c r="CA32" s="159"/>
      <c r="CB32" s="159"/>
      <c r="CC32" s="159"/>
      <c r="CD32" s="159"/>
      <c r="CE32" s="159"/>
      <c r="CF32" s="159"/>
      <c r="CG32" s="159"/>
      <c r="CH32" s="159"/>
      <c r="CI32" s="159"/>
      <c r="CJ32" s="159"/>
      <c r="CK32" s="159"/>
      <c r="CL32" s="159"/>
      <c r="CM32" s="159"/>
      <c r="CN32" s="159"/>
      <c r="CO32" s="159"/>
      <c r="CP32" s="159"/>
      <c r="CQ32" s="159"/>
      <c r="CR32" s="160"/>
    </row>
    <row r="33" spans="1:103" ht="19.5" customHeight="1" thickBot="1" x14ac:dyDescent="0.3">
      <c r="B33" s="54" t="s">
        <v>58</v>
      </c>
      <c r="C33" s="108" t="s">
        <v>62</v>
      </c>
      <c r="D33" s="57">
        <v>0.88</v>
      </c>
      <c r="E33" s="62" t="s">
        <v>36</v>
      </c>
      <c r="F33" s="112">
        <v>0.83</v>
      </c>
      <c r="AW33" s="122"/>
      <c r="AX33" s="122"/>
      <c r="AY33" s="122"/>
      <c r="AZ33" s="172" t="s">
        <v>112</v>
      </c>
      <c r="BA33" s="163"/>
      <c r="BB33" s="163"/>
      <c r="BC33" s="163"/>
      <c r="BD33" s="163"/>
      <c r="BE33" s="163"/>
      <c r="BF33" s="163"/>
      <c r="BG33" s="163"/>
      <c r="BH33" s="163"/>
      <c r="BI33" s="163"/>
      <c r="BJ33" s="163"/>
      <c r="BK33" s="163"/>
      <c r="BL33" s="163"/>
      <c r="BM33" s="163"/>
      <c r="BN33" s="163"/>
      <c r="BO33" s="163"/>
      <c r="BP33" s="163"/>
      <c r="BQ33" s="163"/>
      <c r="BR33" s="163"/>
      <c r="BS33" s="163"/>
      <c r="BT33" s="163"/>
      <c r="BU33" s="163"/>
      <c r="BV33" s="163"/>
      <c r="BW33" s="163"/>
      <c r="BX33" s="163"/>
      <c r="BY33" s="163"/>
      <c r="BZ33" s="163"/>
      <c r="CA33" s="163"/>
      <c r="CB33" s="163"/>
      <c r="CC33" s="163"/>
      <c r="CD33" s="163"/>
      <c r="CE33" s="163"/>
      <c r="CF33" s="163"/>
      <c r="CG33" s="163"/>
      <c r="CH33" s="163"/>
      <c r="CI33" s="163"/>
      <c r="CJ33" s="163"/>
      <c r="CK33" s="163"/>
      <c r="CL33" s="163"/>
      <c r="CM33" s="163"/>
      <c r="CN33" s="163"/>
      <c r="CO33" s="163"/>
      <c r="CP33" s="163"/>
      <c r="CQ33" s="163"/>
      <c r="CR33" s="163"/>
      <c r="CS33" s="163"/>
      <c r="CT33" s="163"/>
      <c r="CU33" s="163"/>
      <c r="CV33" s="163"/>
      <c r="CW33" s="164"/>
    </row>
    <row r="34" spans="1:103" ht="19.5" customHeight="1" thickBot="1" x14ac:dyDescent="0.3">
      <c r="B34" s="54" t="s">
        <v>59</v>
      </c>
      <c r="C34" s="106" t="s">
        <v>63</v>
      </c>
      <c r="D34" s="61">
        <v>0.88</v>
      </c>
      <c r="E34" s="62" t="s">
        <v>36</v>
      </c>
      <c r="F34" s="112">
        <v>0.83</v>
      </c>
      <c r="AW34" s="120"/>
      <c r="AX34" s="120"/>
      <c r="AY34" s="120"/>
      <c r="AZ34" s="157" t="s">
        <v>63</v>
      </c>
      <c r="BA34" s="158"/>
      <c r="BB34" s="158"/>
      <c r="BC34" s="158"/>
      <c r="BD34" s="158"/>
      <c r="BE34" s="158"/>
      <c r="BF34" s="158"/>
      <c r="BG34" s="158"/>
      <c r="BH34" s="158"/>
      <c r="BI34" s="158"/>
      <c r="BJ34" s="158"/>
      <c r="BK34" s="158"/>
      <c r="BL34" s="158"/>
      <c r="BM34" s="158"/>
      <c r="BN34" s="158"/>
      <c r="BO34" s="158"/>
      <c r="BP34" s="158"/>
      <c r="BQ34" s="158"/>
      <c r="BR34" s="158"/>
      <c r="BS34" s="158"/>
      <c r="BT34" s="158"/>
      <c r="BU34" s="158"/>
      <c r="BV34" s="158"/>
      <c r="BW34" s="158"/>
      <c r="BX34" s="158"/>
      <c r="BY34" s="158"/>
      <c r="BZ34" s="158"/>
      <c r="CA34" s="158"/>
      <c r="CB34" s="158"/>
      <c r="CC34" s="158"/>
      <c r="CD34" s="158"/>
      <c r="CE34" s="158"/>
      <c r="CF34" s="158"/>
      <c r="CG34" s="158"/>
      <c r="CH34" s="158"/>
      <c r="CI34" s="158"/>
      <c r="CJ34" s="158"/>
      <c r="CK34" s="158"/>
      <c r="CL34" s="158"/>
      <c r="CM34" s="158"/>
      <c r="CN34" s="158"/>
      <c r="CO34" s="158"/>
      <c r="CP34" s="158"/>
      <c r="CQ34" s="158"/>
      <c r="CR34" s="158"/>
      <c r="CS34" s="158"/>
      <c r="CT34" s="158"/>
      <c r="CU34" s="158"/>
      <c r="CV34" s="158"/>
      <c r="CW34" s="167"/>
    </row>
    <row r="35" spans="1:103" ht="19.5" customHeight="1" thickBot="1" x14ac:dyDescent="0.3">
      <c r="B35" s="54" t="s">
        <v>64</v>
      </c>
      <c r="C35" s="108" t="s">
        <v>73</v>
      </c>
      <c r="D35" s="61">
        <v>0.88</v>
      </c>
      <c r="E35" s="62" t="s">
        <v>36</v>
      </c>
      <c r="F35" s="112">
        <v>0.67</v>
      </c>
      <c r="AO35" s="120"/>
      <c r="AP35" s="120"/>
      <c r="AQ35" s="120"/>
      <c r="AR35" s="120"/>
      <c r="AS35" s="120"/>
      <c r="AT35" s="120"/>
      <c r="AU35" s="120"/>
      <c r="AV35" s="120"/>
      <c r="AW35" s="120"/>
      <c r="AX35" s="120"/>
      <c r="AY35" s="120"/>
      <c r="AZ35" s="172" t="s">
        <v>73</v>
      </c>
      <c r="BA35" s="163"/>
      <c r="BB35" s="163"/>
      <c r="BC35" s="163"/>
      <c r="BD35" s="163"/>
      <c r="BE35" s="163"/>
      <c r="BF35" s="163"/>
      <c r="BG35" s="163"/>
      <c r="BH35" s="163"/>
      <c r="BI35" s="163"/>
      <c r="BJ35" s="163"/>
      <c r="BK35" s="163"/>
      <c r="BL35" s="163"/>
      <c r="BM35" s="163"/>
      <c r="BN35" s="163"/>
      <c r="BO35" s="163"/>
      <c r="BP35" s="163"/>
      <c r="BQ35" s="163"/>
      <c r="BR35" s="163"/>
      <c r="BS35" s="163"/>
      <c r="BT35" s="163"/>
      <c r="BU35" s="163"/>
      <c r="BV35" s="163"/>
      <c r="BW35" s="163"/>
      <c r="BX35" s="163"/>
      <c r="BY35" s="163"/>
      <c r="BZ35" s="163"/>
      <c r="CA35" s="163"/>
      <c r="CB35" s="163"/>
      <c r="CC35" s="163"/>
      <c r="CD35" s="163"/>
      <c r="CE35" s="163"/>
      <c r="CF35" s="163"/>
      <c r="CG35" s="163"/>
      <c r="CH35" s="163"/>
      <c r="CI35" s="163"/>
      <c r="CJ35" s="163"/>
      <c r="CK35" s="163"/>
      <c r="CL35" s="163"/>
      <c r="CM35" s="163"/>
      <c r="CN35" s="163"/>
      <c r="CO35" s="163"/>
      <c r="CP35" s="163"/>
      <c r="CQ35" s="163"/>
      <c r="CR35" s="163"/>
      <c r="CS35" s="163"/>
      <c r="CT35" s="163"/>
      <c r="CU35" s="163"/>
      <c r="CV35" s="163"/>
      <c r="CW35" s="164"/>
    </row>
    <row r="36" spans="1:103" ht="19.5" customHeight="1" thickBot="1" x14ac:dyDescent="0.3">
      <c r="B36" s="54" t="s">
        <v>65</v>
      </c>
      <c r="C36" s="108" t="s">
        <v>67</v>
      </c>
      <c r="D36" s="61">
        <v>0.88</v>
      </c>
      <c r="E36" s="62" t="s">
        <v>36</v>
      </c>
      <c r="F36" s="112">
        <v>0.67</v>
      </c>
      <c r="AO36" s="120"/>
      <c r="AP36" s="120"/>
      <c r="AQ36" s="120"/>
      <c r="AR36" s="120"/>
      <c r="AS36" s="120"/>
      <c r="AT36" s="120"/>
      <c r="AU36" s="120"/>
      <c r="AV36" s="120"/>
      <c r="AW36" s="120"/>
      <c r="AX36" s="120"/>
      <c r="AY36" s="120"/>
      <c r="AZ36" s="157" t="s">
        <v>67</v>
      </c>
      <c r="BA36" s="158"/>
      <c r="BB36" s="158"/>
      <c r="BC36" s="158"/>
      <c r="BD36" s="158"/>
      <c r="BE36" s="158"/>
      <c r="BF36" s="158"/>
      <c r="BG36" s="158"/>
      <c r="BH36" s="158"/>
      <c r="BI36" s="158"/>
      <c r="BJ36" s="158"/>
      <c r="BK36" s="158"/>
      <c r="BL36" s="158"/>
      <c r="BM36" s="158"/>
      <c r="BN36" s="158"/>
      <c r="BO36" s="158"/>
      <c r="BP36" s="158"/>
      <c r="BQ36" s="158"/>
      <c r="BR36" s="158"/>
      <c r="BS36" s="158"/>
      <c r="BT36" s="158"/>
      <c r="BU36" s="158"/>
      <c r="BV36" s="158"/>
      <c r="BW36" s="158"/>
      <c r="BX36" s="158"/>
      <c r="BY36" s="158"/>
      <c r="BZ36" s="158"/>
      <c r="CA36" s="158"/>
      <c r="CB36" s="158"/>
      <c r="CC36" s="158"/>
      <c r="CD36" s="158"/>
      <c r="CE36" s="158"/>
      <c r="CF36" s="158"/>
      <c r="CG36" s="158"/>
      <c r="CH36" s="158"/>
      <c r="CI36" s="158"/>
      <c r="CJ36" s="158"/>
      <c r="CK36" s="158"/>
      <c r="CL36" s="158"/>
      <c r="CM36" s="158"/>
      <c r="CN36" s="158"/>
      <c r="CO36" s="158"/>
      <c r="CP36" s="158"/>
      <c r="CQ36" s="158"/>
      <c r="CR36" s="158"/>
      <c r="CS36" s="158"/>
      <c r="CT36" s="158"/>
      <c r="CU36" s="158"/>
      <c r="CV36" s="158"/>
      <c r="CW36" s="167"/>
    </row>
    <row r="37" spans="1:103" ht="19.5" customHeight="1" thickBot="1" x14ac:dyDescent="0.3">
      <c r="B37" s="54" t="s">
        <v>66</v>
      </c>
      <c r="C37" s="106" t="s">
        <v>68</v>
      </c>
      <c r="D37" s="61">
        <v>0.94</v>
      </c>
      <c r="E37" s="62" t="s">
        <v>36</v>
      </c>
      <c r="F37" s="112">
        <v>0.83</v>
      </c>
      <c r="AW37" s="120"/>
      <c r="AX37" s="120"/>
      <c r="AY37" s="120"/>
      <c r="AZ37" s="120"/>
      <c r="BA37" s="120"/>
      <c r="BB37" s="120"/>
      <c r="BC37" s="196" t="s">
        <v>68</v>
      </c>
      <c r="BD37" s="197"/>
      <c r="BE37" s="197"/>
      <c r="BF37" s="197"/>
      <c r="BG37" s="197"/>
      <c r="BH37" s="197"/>
      <c r="BI37" s="197"/>
      <c r="BJ37" s="197"/>
      <c r="BK37" s="197"/>
      <c r="BL37" s="197"/>
      <c r="BM37" s="197"/>
      <c r="BN37" s="197"/>
      <c r="BO37" s="197"/>
      <c r="BP37" s="197"/>
      <c r="BQ37" s="197"/>
      <c r="BR37" s="197"/>
      <c r="BS37" s="197"/>
      <c r="BT37" s="197"/>
      <c r="BU37" s="197"/>
      <c r="BV37" s="197"/>
      <c r="BW37" s="197"/>
      <c r="BX37" s="197"/>
      <c r="BY37" s="197"/>
      <c r="BZ37" s="197"/>
      <c r="CA37" s="197"/>
      <c r="CB37" s="197"/>
      <c r="CC37" s="197"/>
      <c r="CD37" s="197"/>
      <c r="CE37" s="197"/>
      <c r="CF37" s="197"/>
      <c r="CG37" s="197"/>
      <c r="CH37" s="197"/>
      <c r="CI37" s="197"/>
      <c r="CJ37" s="197"/>
      <c r="CK37" s="197"/>
      <c r="CL37" s="197"/>
      <c r="CM37" s="197"/>
      <c r="CN37" s="197"/>
      <c r="CO37" s="197"/>
      <c r="CP37" s="197"/>
      <c r="CQ37" s="197"/>
      <c r="CR37" s="197"/>
      <c r="CS37" s="197"/>
      <c r="CT37" s="197"/>
      <c r="CU37" s="204"/>
      <c r="CV37" s="204"/>
      <c r="CW37" s="204"/>
      <c r="CX37" s="163"/>
      <c r="CY37" s="164"/>
    </row>
    <row r="38" spans="1:103" ht="19.5" customHeight="1" thickTop="1" thickBot="1" x14ac:dyDescent="0.3">
      <c r="B38" s="65"/>
      <c r="C38" s="65"/>
      <c r="D38" s="66">
        <f>AVERAGE(D31:D37)</f>
        <v>0.84142857142857153</v>
      </c>
      <c r="E38" s="67"/>
      <c r="F38" s="112">
        <f>AVERAGE(F31:F37)</f>
        <v>0.69000000000000006</v>
      </c>
      <c r="AP38" s="120"/>
      <c r="AQ38" s="120"/>
      <c r="AR38" s="120"/>
      <c r="AS38" s="120"/>
      <c r="AT38" s="120"/>
      <c r="AU38" s="120"/>
      <c r="AV38" s="120"/>
      <c r="AW38" s="168" t="s">
        <v>13</v>
      </c>
      <c r="AX38" s="169"/>
      <c r="AY38" s="169"/>
      <c r="AZ38" s="169"/>
      <c r="BA38" s="169"/>
      <c r="BB38" s="169"/>
      <c r="BC38" s="169"/>
      <c r="BD38" s="169"/>
      <c r="BE38" s="169"/>
      <c r="BF38" s="169"/>
      <c r="BG38" s="169"/>
      <c r="BH38" s="169"/>
      <c r="BI38" s="169"/>
      <c r="BJ38" s="169"/>
      <c r="BK38" s="169"/>
      <c r="BL38" s="169"/>
      <c r="BM38" s="169"/>
      <c r="BN38" s="169"/>
      <c r="BO38" s="169"/>
      <c r="BP38" s="169"/>
      <c r="BQ38" s="169"/>
      <c r="BR38" s="169"/>
      <c r="BS38" s="169"/>
      <c r="BT38" s="169"/>
      <c r="BU38" s="169"/>
      <c r="BV38" s="169"/>
      <c r="BW38" s="169"/>
      <c r="BX38" s="169"/>
      <c r="BY38" s="169"/>
      <c r="BZ38" s="169"/>
      <c r="CA38" s="169"/>
      <c r="CB38" s="169"/>
      <c r="CC38" s="169"/>
      <c r="CD38" s="169"/>
      <c r="CE38" s="169"/>
      <c r="CF38" s="169"/>
      <c r="CG38" s="169"/>
      <c r="CH38" s="169"/>
      <c r="CI38" s="169"/>
      <c r="CJ38" s="169"/>
      <c r="CK38" s="169"/>
      <c r="CL38" s="169"/>
      <c r="CM38" s="169"/>
      <c r="CN38" s="169"/>
      <c r="CO38" s="169"/>
      <c r="CP38" s="169"/>
      <c r="CQ38" s="169"/>
      <c r="CR38" s="169"/>
      <c r="CS38" s="169"/>
      <c r="CT38" s="170"/>
    </row>
    <row r="39" spans="1:103" ht="16.5" thickTop="1" x14ac:dyDescent="0.25">
      <c r="A39" s="52" t="s">
        <v>69</v>
      </c>
      <c r="B39" s="53"/>
      <c r="C39" s="53"/>
      <c r="D39" s="68"/>
      <c r="E39" s="53"/>
      <c r="F39" s="114"/>
    </row>
    <row r="40" spans="1:103" x14ac:dyDescent="0.25">
      <c r="F40" s="114"/>
    </row>
    <row r="41" spans="1:103" ht="15.75" thickBot="1" x14ac:dyDescent="0.3">
      <c r="B41" s="152" t="s">
        <v>29</v>
      </c>
      <c r="C41" s="153"/>
      <c r="D41" s="152" t="s">
        <v>28</v>
      </c>
      <c r="E41" s="153"/>
      <c r="F41" s="114"/>
    </row>
    <row r="42" spans="1:103" ht="30.75" thickBot="1" x14ac:dyDescent="0.3">
      <c r="B42" s="54" t="s">
        <v>70</v>
      </c>
      <c r="C42" s="69" t="s">
        <v>71</v>
      </c>
      <c r="D42" s="70">
        <v>0.69</v>
      </c>
      <c r="E42" s="62" t="s">
        <v>36</v>
      </c>
      <c r="F42" s="116">
        <v>0.83</v>
      </c>
      <c r="AP42" s="190" t="s">
        <v>71</v>
      </c>
      <c r="AQ42" s="191"/>
      <c r="AR42" s="191"/>
      <c r="AS42" s="191"/>
      <c r="AT42" s="191"/>
      <c r="AU42" s="191"/>
      <c r="AV42" s="191"/>
      <c r="AW42" s="191"/>
      <c r="AX42" s="191"/>
      <c r="AY42" s="191"/>
      <c r="AZ42" s="191"/>
      <c r="BA42" s="191"/>
      <c r="BB42" s="191"/>
      <c r="BC42" s="191"/>
      <c r="BD42" s="191"/>
      <c r="BE42" s="191"/>
      <c r="BF42" s="191"/>
      <c r="BG42" s="191"/>
      <c r="BH42" s="191"/>
      <c r="BI42" s="191"/>
      <c r="BJ42" s="191"/>
      <c r="BK42" s="191"/>
      <c r="BL42" s="191"/>
      <c r="BM42" s="191"/>
      <c r="BN42" s="191"/>
      <c r="BO42" s="191"/>
      <c r="BP42" s="191"/>
      <c r="BQ42" s="191"/>
      <c r="BR42" s="191"/>
      <c r="BS42" s="191"/>
      <c r="BT42" s="191"/>
      <c r="BU42" s="191"/>
      <c r="BV42" s="191"/>
      <c r="BW42" s="191"/>
      <c r="BX42" s="191"/>
      <c r="BY42" s="191"/>
      <c r="BZ42" s="191"/>
      <c r="CA42" s="191"/>
      <c r="CB42" s="191"/>
      <c r="CC42" s="191"/>
      <c r="CD42" s="191"/>
      <c r="CE42" s="191"/>
      <c r="CF42" s="191"/>
      <c r="CG42" s="191"/>
      <c r="CH42" s="191"/>
      <c r="CI42" s="191"/>
      <c r="CJ42" s="191"/>
      <c r="CK42" s="191"/>
      <c r="CL42" s="192"/>
      <c r="CM42" s="133"/>
      <c r="CN42" s="133"/>
      <c r="CO42" s="133"/>
      <c r="CP42" s="133"/>
      <c r="CQ42" s="133"/>
      <c r="CR42" s="133"/>
      <c r="CS42" s="133"/>
    </row>
  </sheetData>
  <mergeCells count="49">
    <mergeCell ref="A1:B1"/>
    <mergeCell ref="C1:E1"/>
    <mergeCell ref="G2:P2"/>
    <mergeCell ref="Q2:Z2"/>
    <mergeCell ref="AA2:AJ2"/>
    <mergeCell ref="G3:BD4"/>
    <mergeCell ref="BE3:DB4"/>
    <mergeCell ref="B5:C5"/>
    <mergeCell ref="D5:E5"/>
    <mergeCell ref="AU2:BD2"/>
    <mergeCell ref="BE2:BN2"/>
    <mergeCell ref="BO2:BX2"/>
    <mergeCell ref="BY2:CH2"/>
    <mergeCell ref="CI2:CR2"/>
    <mergeCell ref="CS2:DB2"/>
    <mergeCell ref="AK2:AT2"/>
    <mergeCell ref="B16:C16"/>
    <mergeCell ref="D16:E16"/>
    <mergeCell ref="AU17:CR17"/>
    <mergeCell ref="AR18:CP18"/>
    <mergeCell ref="AU19:CR19"/>
    <mergeCell ref="B24:C24"/>
    <mergeCell ref="D24:E24"/>
    <mergeCell ref="AV21:CS21"/>
    <mergeCell ref="BE26:DB26"/>
    <mergeCell ref="BC25:CY25"/>
    <mergeCell ref="B30:C30"/>
    <mergeCell ref="D30:E30"/>
    <mergeCell ref="Y31:BW31"/>
    <mergeCell ref="AU32:CR32"/>
    <mergeCell ref="AZ33:CW33"/>
    <mergeCell ref="B41:C41"/>
    <mergeCell ref="D41:E41"/>
    <mergeCell ref="AZ35:CW35"/>
    <mergeCell ref="AZ36:CW36"/>
    <mergeCell ref="BC37:CY37"/>
    <mergeCell ref="AW38:CT38"/>
    <mergeCell ref="AP42:CL42"/>
    <mergeCell ref="V6:BS6"/>
    <mergeCell ref="AU7:CR7"/>
    <mergeCell ref="AI8:CK8"/>
    <mergeCell ref="AX9:CV9"/>
    <mergeCell ref="AX10:CV10"/>
    <mergeCell ref="AR11:CP11"/>
    <mergeCell ref="AZ34:CW34"/>
    <mergeCell ref="BD27:DA27"/>
    <mergeCell ref="BC20:CY20"/>
    <mergeCell ref="AU13:CQ13"/>
    <mergeCell ref="AU12:CR12"/>
  </mergeCells>
  <pageMargins left="0.7" right="0.7" top="0.75" bottom="0.75" header="0.3" footer="0.3"/>
  <pageSetup paperSize="9" orientation="portrait" horizontalDpi="1200" verticalDpi="120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38"/>
  <sheetViews>
    <sheetView topLeftCell="A13" workbookViewId="0">
      <selection activeCell="L5" sqref="L5:L9"/>
    </sheetView>
  </sheetViews>
  <sheetFormatPr baseColWidth="10" defaultRowHeight="15" x14ac:dyDescent="0.25"/>
  <cols>
    <col min="1" max="1" width="8.28515625" customWidth="1"/>
    <col min="2" max="2" width="7.5703125" customWidth="1"/>
    <col min="3" max="3" width="7.28515625" customWidth="1"/>
    <col min="4" max="4" width="9.140625" customWidth="1"/>
    <col min="5" max="5" width="6.7109375" customWidth="1"/>
    <col min="6" max="6" width="7.85546875" customWidth="1"/>
    <col min="7" max="7" width="6.5703125" customWidth="1"/>
    <col min="8" max="8" width="9" customWidth="1"/>
    <col min="9" max="9" width="6.140625" customWidth="1"/>
    <col min="10" max="10" width="8.5703125" customWidth="1"/>
    <col min="11" max="11" width="7.5703125" customWidth="1"/>
    <col min="12" max="12" width="15.28515625" customWidth="1"/>
    <col min="13" max="13" width="12.7109375" customWidth="1"/>
  </cols>
  <sheetData>
    <row r="1" spans="2:22" ht="66" customHeight="1" x14ac:dyDescent="0.25">
      <c r="B1" s="72"/>
      <c r="C1" s="73"/>
      <c r="D1" s="73"/>
      <c r="E1" s="74"/>
      <c r="F1" s="149" t="s">
        <v>76</v>
      </c>
      <c r="G1" s="150"/>
      <c r="H1" s="150"/>
      <c r="I1" s="150"/>
      <c r="J1" s="150"/>
      <c r="K1" s="151"/>
      <c r="L1" s="59" t="s">
        <v>103</v>
      </c>
      <c r="M1" s="28"/>
      <c r="N1" s="141"/>
      <c r="O1" s="141"/>
      <c r="P1" s="141"/>
      <c r="Q1" s="141"/>
      <c r="R1" s="141"/>
      <c r="S1" s="141"/>
      <c r="T1" s="141"/>
      <c r="U1" s="49"/>
      <c r="V1" s="49"/>
    </row>
    <row r="2" spans="2:22" ht="19.5" customHeight="1" x14ac:dyDescent="0.25">
      <c r="B2" s="28"/>
      <c r="C2" s="28"/>
      <c r="D2" s="28"/>
      <c r="E2" s="28"/>
      <c r="F2" s="134"/>
      <c r="G2" s="134"/>
      <c r="H2" s="134"/>
      <c r="I2" s="134"/>
      <c r="J2" s="134"/>
      <c r="K2" s="134"/>
      <c r="L2" s="134"/>
      <c r="M2" s="28"/>
      <c r="U2" s="49"/>
      <c r="V2" s="49"/>
    </row>
    <row r="3" spans="2:22" ht="19.5" thickBot="1" x14ac:dyDescent="0.35">
      <c r="C3" s="146" t="s">
        <v>0</v>
      </c>
      <c r="D3" s="147"/>
      <c r="E3" s="146" t="s">
        <v>1</v>
      </c>
      <c r="F3" s="147"/>
      <c r="G3" s="146" t="s">
        <v>2</v>
      </c>
      <c r="H3" s="147"/>
      <c r="I3" s="146" t="s">
        <v>3</v>
      </c>
      <c r="J3" s="148"/>
      <c r="K3" s="18"/>
      <c r="L3" s="36"/>
    </row>
    <row r="4" spans="2:22" ht="19.5" thickBot="1" x14ac:dyDescent="0.35">
      <c r="B4" s="1"/>
      <c r="C4" s="87" t="s">
        <v>8</v>
      </c>
      <c r="D4" s="83" t="s">
        <v>7</v>
      </c>
      <c r="E4" s="88" t="s">
        <v>8</v>
      </c>
      <c r="F4" s="89" t="s">
        <v>7</v>
      </c>
      <c r="G4" s="87" t="s">
        <v>8</v>
      </c>
      <c r="H4" s="90" t="s">
        <v>7</v>
      </c>
      <c r="I4" s="87" t="s">
        <v>8</v>
      </c>
      <c r="J4" s="91" t="s">
        <v>7</v>
      </c>
      <c r="K4" s="19" t="s">
        <v>10</v>
      </c>
      <c r="L4" s="16" t="s">
        <v>9</v>
      </c>
    </row>
    <row r="5" spans="2:22" ht="19.5" thickBot="1" x14ac:dyDescent="0.35">
      <c r="B5" s="2" t="s">
        <v>4</v>
      </c>
      <c r="C5" s="7">
        <v>38</v>
      </c>
      <c r="D5" s="84">
        <f>C5*100/L5</f>
        <v>36.19047619047619</v>
      </c>
      <c r="E5" s="42">
        <v>34</v>
      </c>
      <c r="F5" s="84">
        <f>E5*100/L5</f>
        <v>32.38095238095238</v>
      </c>
      <c r="G5" s="42">
        <v>25</v>
      </c>
      <c r="H5" s="84">
        <f>G5*100/L5</f>
        <v>23.80952380952381</v>
      </c>
      <c r="I5" s="46">
        <v>8</v>
      </c>
      <c r="J5" s="84">
        <f>I5*100/L5</f>
        <v>7.6190476190476186</v>
      </c>
      <c r="K5" s="38">
        <f>(3*D5+2*F5+H5)/300</f>
        <v>0.65714285714285703</v>
      </c>
      <c r="L5" s="37">
        <f>C5+E5+G5+I5</f>
        <v>105</v>
      </c>
    </row>
    <row r="6" spans="2:22" ht="19.5" thickBot="1" x14ac:dyDescent="0.35">
      <c r="B6" s="3" t="s">
        <v>1</v>
      </c>
      <c r="C6" s="8">
        <v>23</v>
      </c>
      <c r="D6" s="85">
        <f>C6*100/L6</f>
        <v>38.333333333333336</v>
      </c>
      <c r="E6" s="43">
        <v>29</v>
      </c>
      <c r="F6" s="85">
        <f>E6*100/L6</f>
        <v>48.333333333333336</v>
      </c>
      <c r="G6" s="43">
        <v>8</v>
      </c>
      <c r="H6" s="85">
        <f>G6*100/L6</f>
        <v>13.333333333333334</v>
      </c>
      <c r="I6" s="47">
        <v>0</v>
      </c>
      <c r="J6" s="85">
        <f>I6*100/L6</f>
        <v>0</v>
      </c>
      <c r="K6" s="38">
        <f t="shared" ref="K6:K9" si="0">(3*D6+2*F6+H6)/300</f>
        <v>0.75000000000000011</v>
      </c>
      <c r="L6" s="37">
        <f t="shared" ref="L6:L9" si="1">C6+E6+G6+I6</f>
        <v>60</v>
      </c>
    </row>
    <row r="7" spans="2:22" ht="19.5" thickBot="1" x14ac:dyDescent="0.35">
      <c r="B7" s="3" t="s">
        <v>5</v>
      </c>
      <c r="C7" s="8">
        <v>16</v>
      </c>
      <c r="D7" s="85">
        <f>C7*100/L7</f>
        <v>53.333333333333336</v>
      </c>
      <c r="E7" s="43">
        <v>14</v>
      </c>
      <c r="F7" s="85">
        <f>E7*100/L7</f>
        <v>46.666666666666664</v>
      </c>
      <c r="G7" s="43">
        <v>0</v>
      </c>
      <c r="H7" s="85">
        <f>G7*100/L7</f>
        <v>0</v>
      </c>
      <c r="I7" s="47">
        <v>0</v>
      </c>
      <c r="J7" s="85">
        <f>I7*100/L7</f>
        <v>0</v>
      </c>
      <c r="K7" s="38">
        <f t="shared" si="0"/>
        <v>0.84444444444444433</v>
      </c>
      <c r="L7" s="37">
        <f t="shared" si="1"/>
        <v>30</v>
      </c>
    </row>
    <row r="8" spans="2:22" ht="19.5" thickBot="1" x14ac:dyDescent="0.35">
      <c r="B8" s="5" t="s">
        <v>6</v>
      </c>
      <c r="C8" s="9">
        <v>40</v>
      </c>
      <c r="D8" s="86">
        <f>C8*100/L8</f>
        <v>38.46153846153846</v>
      </c>
      <c r="E8" s="44">
        <v>49</v>
      </c>
      <c r="F8" s="86">
        <f>E8*100/L8</f>
        <v>47.115384615384613</v>
      </c>
      <c r="G8" s="44">
        <v>14</v>
      </c>
      <c r="H8" s="85">
        <f>G8*100/L8</f>
        <v>13.461538461538462</v>
      </c>
      <c r="I8" s="48">
        <v>1</v>
      </c>
      <c r="J8" s="86">
        <f>I8*100/L8</f>
        <v>0.96153846153846156</v>
      </c>
      <c r="K8" s="38">
        <f t="shared" si="0"/>
        <v>0.7435897435897435</v>
      </c>
      <c r="L8" s="37">
        <f t="shared" si="1"/>
        <v>104</v>
      </c>
    </row>
    <row r="9" spans="2:22" ht="19.5" thickBot="1" x14ac:dyDescent="0.35">
      <c r="B9" s="6">
        <v>22</v>
      </c>
      <c r="C9" s="10">
        <v>4</v>
      </c>
      <c r="D9" s="86">
        <f>C9*100/L9</f>
        <v>26.666666666666668</v>
      </c>
      <c r="E9" s="45">
        <v>9</v>
      </c>
      <c r="F9" s="92">
        <f>E9*100/L9</f>
        <v>60</v>
      </c>
      <c r="G9" s="45">
        <v>2</v>
      </c>
      <c r="H9" s="92">
        <f>G9*100/L9</f>
        <v>13.333333333333334</v>
      </c>
      <c r="I9" s="45">
        <v>0</v>
      </c>
      <c r="J9" s="92">
        <f>I9*100/L9</f>
        <v>0</v>
      </c>
      <c r="K9" s="38">
        <f t="shared" si="0"/>
        <v>0.71111111111111114</v>
      </c>
      <c r="L9" s="37">
        <f t="shared" si="1"/>
        <v>15</v>
      </c>
    </row>
    <row r="10" spans="2:22" ht="21.6" customHeight="1" x14ac:dyDescent="0.25">
      <c r="B10" s="142" t="s">
        <v>75</v>
      </c>
      <c r="C10" s="142"/>
      <c r="D10" s="142"/>
      <c r="E10" s="142"/>
      <c r="F10" s="142"/>
      <c r="G10" s="142"/>
      <c r="K10" s="93">
        <f>AVERAGE(K5:K9)</f>
        <v>0.74125763125763133</v>
      </c>
      <c r="L10" s="94" t="s">
        <v>81</v>
      </c>
    </row>
    <row r="11" spans="2:22" ht="18.600000000000001" customHeight="1" thickBot="1" x14ac:dyDescent="0.3">
      <c r="B11" s="17"/>
      <c r="C11" s="17"/>
      <c r="D11" s="17"/>
      <c r="E11" s="20"/>
      <c r="F11" s="21"/>
      <c r="G11" s="21"/>
    </row>
    <row r="12" spans="2:22" ht="19.149999999999999" customHeight="1" thickBot="1" x14ac:dyDescent="0.3">
      <c r="E12" s="143" t="s">
        <v>74</v>
      </c>
      <c r="F12" s="144"/>
      <c r="G12" s="144"/>
      <c r="H12" s="144"/>
      <c r="I12" s="145"/>
      <c r="M12" t="s">
        <v>85</v>
      </c>
    </row>
    <row r="13" spans="2:22" ht="19.149999999999999" customHeight="1" x14ac:dyDescent="0.25"/>
    <row r="14" spans="2:22" x14ac:dyDescent="0.25">
      <c r="F14" s="11"/>
    </row>
    <row r="34" spans="3:10" ht="15.75" x14ac:dyDescent="0.25">
      <c r="C34" s="32" t="s">
        <v>15</v>
      </c>
      <c r="D34" s="26" t="s">
        <v>11</v>
      </c>
      <c r="E34" s="26"/>
      <c r="F34" s="26"/>
      <c r="G34" s="26"/>
      <c r="H34" s="26"/>
      <c r="I34" s="27"/>
      <c r="J34" t="s">
        <v>24</v>
      </c>
    </row>
    <row r="35" spans="3:10" ht="15.75" x14ac:dyDescent="0.25">
      <c r="C35" s="33" t="s">
        <v>16</v>
      </c>
      <c r="D35" s="28" t="s">
        <v>80</v>
      </c>
      <c r="E35" s="28"/>
      <c r="F35" s="28"/>
      <c r="G35" s="28"/>
      <c r="H35" s="28"/>
      <c r="I35" s="29"/>
      <c r="J35" t="s">
        <v>25</v>
      </c>
    </row>
    <row r="36" spans="3:10" ht="15.75" x14ac:dyDescent="0.25">
      <c r="C36" s="33" t="s">
        <v>17</v>
      </c>
      <c r="D36" s="28" t="s">
        <v>12</v>
      </c>
      <c r="E36" s="28"/>
      <c r="F36" s="28"/>
      <c r="G36" s="28"/>
      <c r="H36" s="28"/>
      <c r="I36" s="29"/>
      <c r="J36" t="s">
        <v>26</v>
      </c>
    </row>
    <row r="37" spans="3:10" ht="15.75" x14ac:dyDescent="0.25">
      <c r="C37" s="33" t="s">
        <v>18</v>
      </c>
      <c r="D37" s="28" t="s">
        <v>13</v>
      </c>
      <c r="E37" s="28"/>
      <c r="F37" s="28"/>
      <c r="G37" s="28"/>
      <c r="H37" s="28"/>
      <c r="I37" s="29"/>
      <c r="J37" t="s">
        <v>27</v>
      </c>
    </row>
    <row r="38" spans="3:10" ht="15.75" x14ac:dyDescent="0.25">
      <c r="C38" s="34" t="s">
        <v>19</v>
      </c>
      <c r="D38" s="30" t="s">
        <v>14</v>
      </c>
      <c r="E38" s="30"/>
      <c r="F38" s="30"/>
      <c r="G38" s="30"/>
      <c r="H38" s="30"/>
      <c r="I38" s="31"/>
    </row>
  </sheetData>
  <mergeCells count="8">
    <mergeCell ref="B10:G10"/>
    <mergeCell ref="E12:I12"/>
    <mergeCell ref="F1:K1"/>
    <mergeCell ref="N1:T1"/>
    <mergeCell ref="C3:D3"/>
    <mergeCell ref="E3:F3"/>
    <mergeCell ref="G3:H3"/>
    <mergeCell ref="I3:J3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B43"/>
  <sheetViews>
    <sheetView tabSelected="1" workbookViewId="0">
      <selection activeCell="J18" sqref="J18"/>
    </sheetView>
  </sheetViews>
  <sheetFormatPr baseColWidth="10" defaultRowHeight="15" x14ac:dyDescent="0.25"/>
  <cols>
    <col min="1" max="1" width="8.85546875" customWidth="1"/>
    <col min="2" max="2" width="9.28515625" customWidth="1"/>
    <col min="3" max="3" width="27.140625" customWidth="1"/>
    <col min="6" max="6" width="15.85546875" customWidth="1"/>
    <col min="7" max="136" width="1.7109375" customWidth="1"/>
    <col min="137" max="137" width="2.7109375" customWidth="1"/>
    <col min="138" max="519" width="1.7109375" customWidth="1"/>
  </cols>
  <sheetData>
    <row r="1" spans="1:106" ht="66" customHeight="1" thickBot="1" x14ac:dyDescent="0.3">
      <c r="A1" s="154"/>
      <c r="B1" s="155"/>
      <c r="C1" s="149" t="s">
        <v>77</v>
      </c>
      <c r="D1" s="150"/>
      <c r="E1" s="151"/>
      <c r="F1" s="59" t="s">
        <v>113</v>
      </c>
      <c r="G1" s="49"/>
      <c r="H1" s="49"/>
      <c r="I1" s="77"/>
      <c r="J1" s="77"/>
      <c r="L1" s="28"/>
      <c r="M1" s="49"/>
      <c r="N1" s="49"/>
      <c r="O1" s="49"/>
      <c r="P1" s="49"/>
      <c r="Q1" s="49"/>
      <c r="R1" s="49"/>
      <c r="S1" s="49"/>
      <c r="T1" s="49"/>
      <c r="U1" s="49"/>
    </row>
    <row r="2" spans="1:106" ht="28.15" customHeight="1" thickTop="1" thickBot="1" x14ac:dyDescent="0.3">
      <c r="A2" s="75"/>
      <c r="B2" s="75"/>
      <c r="C2" s="28"/>
      <c r="D2" s="28"/>
      <c r="E2" s="134"/>
      <c r="F2" s="134"/>
      <c r="G2" s="195" t="s">
        <v>97</v>
      </c>
      <c r="H2" s="195"/>
      <c r="I2" s="195"/>
      <c r="J2" s="195"/>
      <c r="K2" s="195"/>
      <c r="L2" s="195"/>
      <c r="M2" s="195"/>
      <c r="N2" s="195"/>
      <c r="O2" s="195"/>
      <c r="P2" s="195"/>
      <c r="Q2" s="195" t="s">
        <v>96</v>
      </c>
      <c r="R2" s="195"/>
      <c r="S2" s="195"/>
      <c r="T2" s="195"/>
      <c r="U2" s="195"/>
      <c r="V2" s="195"/>
      <c r="W2" s="195"/>
      <c r="X2" s="195"/>
      <c r="Y2" s="195"/>
      <c r="Z2" s="195"/>
      <c r="AA2" s="195" t="s">
        <v>95</v>
      </c>
      <c r="AB2" s="195"/>
      <c r="AC2" s="195"/>
      <c r="AD2" s="195"/>
      <c r="AE2" s="195"/>
      <c r="AF2" s="195"/>
      <c r="AG2" s="195"/>
      <c r="AH2" s="195"/>
      <c r="AI2" s="195"/>
      <c r="AJ2" s="195"/>
      <c r="AK2" s="195" t="s">
        <v>94</v>
      </c>
      <c r="AL2" s="195"/>
      <c r="AM2" s="195"/>
      <c r="AN2" s="195"/>
      <c r="AO2" s="195"/>
      <c r="AP2" s="195"/>
      <c r="AQ2" s="195"/>
      <c r="AR2" s="195"/>
      <c r="AS2" s="195"/>
      <c r="AT2" s="195"/>
      <c r="AU2" s="195" t="s">
        <v>93</v>
      </c>
      <c r="AV2" s="195"/>
      <c r="AW2" s="195"/>
      <c r="AX2" s="195"/>
      <c r="AY2" s="195"/>
      <c r="AZ2" s="195"/>
      <c r="BA2" s="195"/>
      <c r="BB2" s="195"/>
      <c r="BC2" s="195"/>
      <c r="BD2" s="195"/>
      <c r="BE2" s="173" t="s">
        <v>98</v>
      </c>
      <c r="BF2" s="173"/>
      <c r="BG2" s="173"/>
      <c r="BH2" s="173"/>
      <c r="BI2" s="173"/>
      <c r="BJ2" s="173"/>
      <c r="BK2" s="173"/>
      <c r="BL2" s="173"/>
      <c r="BM2" s="173"/>
      <c r="BN2" s="173"/>
      <c r="BO2" s="173" t="s">
        <v>99</v>
      </c>
      <c r="BP2" s="173"/>
      <c r="BQ2" s="173"/>
      <c r="BR2" s="173"/>
      <c r="BS2" s="173"/>
      <c r="BT2" s="173"/>
      <c r="BU2" s="173"/>
      <c r="BV2" s="173"/>
      <c r="BW2" s="173"/>
      <c r="BX2" s="173"/>
      <c r="BY2" s="173" t="s">
        <v>100</v>
      </c>
      <c r="BZ2" s="173"/>
      <c r="CA2" s="173"/>
      <c r="CB2" s="173"/>
      <c r="CC2" s="173"/>
      <c r="CD2" s="173"/>
      <c r="CE2" s="173"/>
      <c r="CF2" s="173"/>
      <c r="CG2" s="173"/>
      <c r="CH2" s="173"/>
      <c r="CI2" s="173" t="s">
        <v>101</v>
      </c>
      <c r="CJ2" s="173"/>
      <c r="CK2" s="173"/>
      <c r="CL2" s="173"/>
      <c r="CM2" s="173"/>
      <c r="CN2" s="173"/>
      <c r="CO2" s="173"/>
      <c r="CP2" s="173"/>
      <c r="CQ2" s="173"/>
      <c r="CR2" s="173"/>
      <c r="CS2" s="173" t="s">
        <v>102</v>
      </c>
      <c r="CT2" s="173"/>
      <c r="CU2" s="173"/>
      <c r="CV2" s="173"/>
      <c r="CW2" s="173"/>
      <c r="CX2" s="173"/>
      <c r="CY2" s="173"/>
      <c r="CZ2" s="173"/>
      <c r="DA2" s="173"/>
      <c r="DB2" s="173"/>
    </row>
    <row r="3" spans="1:106" ht="17.25" thickTop="1" thickBot="1" x14ac:dyDescent="0.3">
      <c r="A3" s="52" t="s">
        <v>20</v>
      </c>
      <c r="B3" s="53"/>
      <c r="C3" s="53"/>
      <c r="D3" s="53"/>
      <c r="E3" s="53"/>
      <c r="F3" s="51"/>
      <c r="G3" s="193" t="s">
        <v>91</v>
      </c>
      <c r="H3" s="193"/>
      <c r="I3" s="193"/>
      <c r="J3" s="193"/>
      <c r="K3" s="193"/>
      <c r="L3" s="193"/>
      <c r="M3" s="193"/>
      <c r="N3" s="193"/>
      <c r="O3" s="193"/>
      <c r="P3" s="193"/>
      <c r="Q3" s="193"/>
      <c r="R3" s="193"/>
      <c r="S3" s="193"/>
      <c r="T3" s="193"/>
      <c r="U3" s="193"/>
      <c r="V3" s="193"/>
      <c r="W3" s="193"/>
      <c r="X3" s="193"/>
      <c r="Y3" s="193"/>
      <c r="Z3" s="193"/>
      <c r="AA3" s="193"/>
      <c r="AB3" s="193"/>
      <c r="AC3" s="193"/>
      <c r="AD3" s="193"/>
      <c r="AE3" s="193"/>
      <c r="AF3" s="193"/>
      <c r="AG3" s="193"/>
      <c r="AH3" s="193"/>
      <c r="AI3" s="193"/>
      <c r="AJ3" s="193"/>
      <c r="AK3" s="193"/>
      <c r="AL3" s="193"/>
      <c r="AM3" s="193"/>
      <c r="AN3" s="193"/>
      <c r="AO3" s="193"/>
      <c r="AP3" s="193"/>
      <c r="AQ3" s="193"/>
      <c r="AR3" s="193"/>
      <c r="AS3" s="193"/>
      <c r="AT3" s="193"/>
      <c r="AU3" s="193"/>
      <c r="AV3" s="193"/>
      <c r="AW3" s="193"/>
      <c r="AX3" s="193"/>
      <c r="AY3" s="193"/>
      <c r="AZ3" s="193"/>
      <c r="BA3" s="193"/>
      <c r="BB3" s="193"/>
      <c r="BC3" s="193"/>
      <c r="BD3" s="193"/>
      <c r="BE3" s="194" t="s">
        <v>92</v>
      </c>
      <c r="BF3" s="194"/>
      <c r="BG3" s="194"/>
      <c r="BH3" s="194"/>
      <c r="BI3" s="194"/>
      <c r="BJ3" s="194"/>
      <c r="BK3" s="194"/>
      <c r="BL3" s="194"/>
      <c r="BM3" s="194"/>
      <c r="BN3" s="194"/>
      <c r="BO3" s="194"/>
      <c r="BP3" s="194"/>
      <c r="BQ3" s="194"/>
      <c r="BR3" s="194"/>
      <c r="BS3" s="194"/>
      <c r="BT3" s="194"/>
      <c r="BU3" s="194"/>
      <c r="BV3" s="194"/>
      <c r="BW3" s="194"/>
      <c r="BX3" s="194"/>
      <c r="BY3" s="194"/>
      <c r="BZ3" s="194"/>
      <c r="CA3" s="194"/>
      <c r="CB3" s="194"/>
      <c r="CC3" s="194"/>
      <c r="CD3" s="194"/>
      <c r="CE3" s="194"/>
      <c r="CF3" s="194"/>
      <c r="CG3" s="194"/>
      <c r="CH3" s="194"/>
      <c r="CI3" s="194"/>
      <c r="CJ3" s="194"/>
      <c r="CK3" s="194"/>
      <c r="CL3" s="194"/>
      <c r="CM3" s="194"/>
      <c r="CN3" s="194"/>
      <c r="CO3" s="194"/>
      <c r="CP3" s="194"/>
      <c r="CQ3" s="194"/>
      <c r="CR3" s="194"/>
      <c r="CS3" s="194"/>
      <c r="CT3" s="194"/>
      <c r="CU3" s="194"/>
      <c r="CV3" s="194"/>
      <c r="CW3" s="194"/>
      <c r="CX3" s="194"/>
      <c r="CY3" s="194"/>
      <c r="CZ3" s="194"/>
      <c r="DA3" s="194"/>
      <c r="DB3" s="194"/>
    </row>
    <row r="4" spans="1:106" ht="17.25" thickTop="1" thickBot="1" x14ac:dyDescent="0.3">
      <c r="A4" s="16"/>
      <c r="C4" s="28"/>
      <c r="G4" s="193"/>
      <c r="H4" s="193"/>
      <c r="I4" s="193"/>
      <c r="J4" s="193"/>
      <c r="K4" s="193"/>
      <c r="L4" s="193"/>
      <c r="M4" s="193"/>
      <c r="N4" s="193"/>
      <c r="O4" s="193"/>
      <c r="P4" s="193"/>
      <c r="Q4" s="193"/>
      <c r="R4" s="193"/>
      <c r="S4" s="193"/>
      <c r="T4" s="193"/>
      <c r="U4" s="193"/>
      <c r="V4" s="193"/>
      <c r="W4" s="193"/>
      <c r="X4" s="193"/>
      <c r="Y4" s="193"/>
      <c r="Z4" s="193"/>
      <c r="AA4" s="193"/>
      <c r="AB4" s="193"/>
      <c r="AC4" s="193"/>
      <c r="AD4" s="193"/>
      <c r="AE4" s="193"/>
      <c r="AF4" s="193"/>
      <c r="AG4" s="193"/>
      <c r="AH4" s="193"/>
      <c r="AI4" s="193"/>
      <c r="AJ4" s="193"/>
      <c r="AK4" s="193"/>
      <c r="AL4" s="193"/>
      <c r="AM4" s="193"/>
      <c r="AN4" s="193"/>
      <c r="AO4" s="193"/>
      <c r="AP4" s="193"/>
      <c r="AQ4" s="193"/>
      <c r="AR4" s="193"/>
      <c r="AS4" s="193"/>
      <c r="AT4" s="193"/>
      <c r="AU4" s="193"/>
      <c r="AV4" s="193"/>
      <c r="AW4" s="193"/>
      <c r="AX4" s="193"/>
      <c r="AY4" s="193"/>
      <c r="AZ4" s="193"/>
      <c r="BA4" s="193"/>
      <c r="BB4" s="193"/>
      <c r="BC4" s="193"/>
      <c r="BD4" s="193"/>
      <c r="BE4" s="194"/>
      <c r="BF4" s="194"/>
      <c r="BG4" s="194"/>
      <c r="BH4" s="194"/>
      <c r="BI4" s="194"/>
      <c r="BJ4" s="194"/>
      <c r="BK4" s="194"/>
      <c r="BL4" s="194"/>
      <c r="BM4" s="194"/>
      <c r="BN4" s="194"/>
      <c r="BO4" s="194"/>
      <c r="BP4" s="194"/>
      <c r="BQ4" s="194"/>
      <c r="BR4" s="194"/>
      <c r="BS4" s="194"/>
      <c r="BT4" s="194"/>
      <c r="BU4" s="194"/>
      <c r="BV4" s="194"/>
      <c r="BW4" s="194"/>
      <c r="BX4" s="194"/>
      <c r="BY4" s="194"/>
      <c r="BZ4" s="194"/>
      <c r="CA4" s="194"/>
      <c r="CB4" s="194"/>
      <c r="CC4" s="194"/>
      <c r="CD4" s="194"/>
      <c r="CE4" s="194"/>
      <c r="CF4" s="194"/>
      <c r="CG4" s="194"/>
      <c r="CH4" s="194"/>
      <c r="CI4" s="194"/>
      <c r="CJ4" s="194"/>
      <c r="CK4" s="194"/>
      <c r="CL4" s="194"/>
      <c r="CM4" s="194"/>
      <c r="CN4" s="194"/>
      <c r="CO4" s="194"/>
      <c r="CP4" s="194"/>
      <c r="CQ4" s="194"/>
      <c r="CR4" s="194"/>
      <c r="CS4" s="194"/>
      <c r="CT4" s="194"/>
      <c r="CU4" s="194"/>
      <c r="CV4" s="194"/>
      <c r="CW4" s="194"/>
      <c r="CX4" s="194"/>
      <c r="CY4" s="194"/>
      <c r="CZ4" s="194"/>
      <c r="DA4" s="194"/>
      <c r="DB4" s="194"/>
    </row>
    <row r="5" spans="1:106" ht="20.25" thickTop="1" thickBot="1" x14ac:dyDescent="0.35">
      <c r="A5" s="4"/>
      <c r="B5" s="152" t="s">
        <v>29</v>
      </c>
      <c r="C5" s="153"/>
      <c r="D5" s="152" t="s">
        <v>28</v>
      </c>
      <c r="E5" s="153"/>
      <c r="G5" s="103"/>
      <c r="H5" s="103"/>
      <c r="I5" s="103"/>
      <c r="J5" s="103"/>
      <c r="K5" s="103"/>
      <c r="L5" s="103"/>
      <c r="M5" s="103"/>
      <c r="N5" s="103"/>
    </row>
    <row r="6" spans="1:106" ht="19.5" thickBot="1" x14ac:dyDescent="0.35">
      <c r="A6" s="4"/>
      <c r="B6" s="54" t="s">
        <v>21</v>
      </c>
      <c r="C6" s="105" t="s">
        <v>22</v>
      </c>
      <c r="D6" s="55">
        <v>0.73299999999999998</v>
      </c>
      <c r="E6" s="56" t="s">
        <v>23</v>
      </c>
      <c r="F6" s="112">
        <v>0.25</v>
      </c>
      <c r="H6" s="104"/>
      <c r="I6" s="104"/>
      <c r="J6" s="104"/>
      <c r="K6" s="104"/>
      <c r="S6" s="120"/>
      <c r="T6" s="157" t="s">
        <v>22</v>
      </c>
      <c r="U6" s="158"/>
      <c r="V6" s="158"/>
      <c r="W6" s="158"/>
      <c r="X6" s="158"/>
      <c r="Y6" s="158"/>
      <c r="Z6" s="158"/>
      <c r="AA6" s="158"/>
      <c r="AB6" s="158"/>
      <c r="AC6" s="158"/>
      <c r="AD6" s="158"/>
      <c r="AE6" s="158"/>
      <c r="AF6" s="158"/>
      <c r="AG6" s="158"/>
      <c r="AH6" s="158"/>
      <c r="AI6" s="158"/>
      <c r="AJ6" s="158"/>
      <c r="AK6" s="158"/>
      <c r="AL6" s="158"/>
      <c r="AM6" s="158"/>
      <c r="AN6" s="158"/>
      <c r="AO6" s="158"/>
      <c r="AP6" s="158"/>
      <c r="AQ6" s="158"/>
      <c r="AR6" s="158"/>
      <c r="AS6" s="158"/>
      <c r="AT6" s="158"/>
      <c r="AU6" s="158"/>
      <c r="AV6" s="158"/>
      <c r="AW6" s="158"/>
      <c r="AX6" s="159"/>
      <c r="AY6" s="159"/>
      <c r="AZ6" s="159"/>
      <c r="BA6" s="159"/>
      <c r="BB6" s="159"/>
      <c r="BC6" s="159"/>
      <c r="BD6" s="159"/>
      <c r="BE6" s="159"/>
      <c r="BF6" s="159"/>
      <c r="BG6" s="159"/>
      <c r="BH6" s="159"/>
      <c r="BI6" s="159"/>
      <c r="BJ6" s="159"/>
      <c r="BK6" s="159"/>
      <c r="BL6" s="159"/>
      <c r="BM6" s="159"/>
      <c r="BN6" s="159"/>
      <c r="BO6" s="159"/>
      <c r="BP6" s="159"/>
      <c r="BQ6" s="160"/>
      <c r="BR6" s="120"/>
      <c r="BS6" s="120"/>
      <c r="BT6" s="120"/>
    </row>
    <row r="7" spans="1:106" ht="19.5" thickBot="1" x14ac:dyDescent="0.35">
      <c r="A7" s="4"/>
      <c r="B7" s="54" t="s">
        <v>30</v>
      </c>
      <c r="C7" s="105" t="s">
        <v>42</v>
      </c>
      <c r="D7" s="57">
        <v>0.86670000000000003</v>
      </c>
      <c r="E7" s="58" t="s">
        <v>36</v>
      </c>
      <c r="F7" s="112">
        <v>0.75</v>
      </c>
      <c r="J7" s="104"/>
      <c r="K7" s="104"/>
      <c r="L7" s="104"/>
      <c r="M7" s="104"/>
      <c r="AR7" s="120"/>
      <c r="AS7" s="120"/>
      <c r="AT7" s="120"/>
      <c r="AU7" s="120"/>
      <c r="AV7" s="120"/>
      <c r="AW7" s="120"/>
      <c r="AX7" s="161" t="s">
        <v>105</v>
      </c>
      <c r="AY7" s="162"/>
      <c r="AZ7" s="162"/>
      <c r="BA7" s="162"/>
      <c r="BB7" s="162"/>
      <c r="BC7" s="162"/>
      <c r="BD7" s="162"/>
      <c r="BE7" s="162"/>
      <c r="BF7" s="162"/>
      <c r="BG7" s="162"/>
      <c r="BH7" s="162"/>
      <c r="BI7" s="162"/>
      <c r="BJ7" s="162"/>
      <c r="BK7" s="162"/>
      <c r="BL7" s="162"/>
      <c r="BM7" s="162"/>
      <c r="BN7" s="162"/>
      <c r="BO7" s="162"/>
      <c r="BP7" s="162"/>
      <c r="BQ7" s="162"/>
      <c r="BR7" s="162"/>
      <c r="BS7" s="162"/>
      <c r="BT7" s="162"/>
      <c r="BU7" s="162"/>
      <c r="BV7" s="163"/>
      <c r="BW7" s="163"/>
      <c r="BX7" s="163"/>
      <c r="BY7" s="163"/>
      <c r="BZ7" s="163"/>
      <c r="CA7" s="163"/>
      <c r="CB7" s="163"/>
      <c r="CC7" s="163"/>
      <c r="CD7" s="163"/>
      <c r="CE7" s="163"/>
      <c r="CF7" s="163"/>
      <c r="CG7" s="163"/>
      <c r="CH7" s="163"/>
      <c r="CI7" s="163"/>
      <c r="CJ7" s="163"/>
      <c r="CK7" s="163"/>
      <c r="CL7" s="163"/>
      <c r="CM7" s="163"/>
      <c r="CN7" s="163"/>
      <c r="CO7" s="163"/>
      <c r="CP7" s="163"/>
      <c r="CQ7" s="163"/>
      <c r="CR7" s="163"/>
      <c r="CS7" s="163"/>
      <c r="CT7" s="163"/>
      <c r="CU7" s="164"/>
    </row>
    <row r="8" spans="1:106" ht="19.5" thickBot="1" x14ac:dyDescent="0.35">
      <c r="A8" s="4"/>
      <c r="B8" s="54" t="s">
        <v>31</v>
      </c>
      <c r="C8" s="110" t="s">
        <v>43</v>
      </c>
      <c r="D8" s="61">
        <v>0.33329999999999999</v>
      </c>
      <c r="E8" s="58" t="s">
        <v>36</v>
      </c>
      <c r="F8" s="112">
        <v>0.5</v>
      </c>
      <c r="S8" s="157" t="s">
        <v>106</v>
      </c>
      <c r="T8" s="158"/>
      <c r="U8" s="158"/>
      <c r="V8" s="158"/>
      <c r="W8" s="158"/>
      <c r="X8" s="158"/>
      <c r="Y8" s="158"/>
      <c r="Z8" s="158"/>
      <c r="AA8" s="158"/>
      <c r="AB8" s="158"/>
      <c r="AC8" s="158"/>
      <c r="AD8" s="158"/>
      <c r="AE8" s="158"/>
      <c r="AF8" s="158"/>
      <c r="AG8" s="158"/>
      <c r="AH8" s="158"/>
      <c r="AI8" s="158"/>
      <c r="AJ8" s="158"/>
      <c r="AK8" s="158"/>
      <c r="AL8" s="158"/>
      <c r="AM8" s="158"/>
      <c r="AN8" s="158"/>
      <c r="AO8" s="158"/>
      <c r="AP8" s="158"/>
      <c r="AQ8" s="158"/>
      <c r="AR8" s="158"/>
      <c r="AS8" s="158"/>
      <c r="AT8" s="158"/>
      <c r="AU8" s="158"/>
      <c r="AV8" s="158"/>
      <c r="AW8" s="158"/>
      <c r="AX8" s="158"/>
      <c r="AY8" s="158"/>
      <c r="AZ8" s="158"/>
      <c r="BA8" s="159"/>
      <c r="BB8" s="159"/>
      <c r="BC8" s="159"/>
      <c r="BD8" s="159"/>
      <c r="BE8" s="159"/>
      <c r="BF8" s="159"/>
      <c r="BG8" s="159"/>
      <c r="BH8" s="159"/>
      <c r="BI8" s="159"/>
      <c r="BJ8" s="159"/>
      <c r="BK8" s="159"/>
      <c r="BL8" s="159"/>
      <c r="BM8" s="159"/>
      <c r="BN8" s="159"/>
      <c r="BO8" s="159"/>
      <c r="BP8" s="159"/>
      <c r="BQ8" s="159"/>
      <c r="BR8" s="159"/>
      <c r="BS8" s="159"/>
      <c r="BT8" s="159"/>
      <c r="BU8" s="160"/>
      <c r="BV8" s="132"/>
      <c r="BW8" s="122"/>
      <c r="BX8" s="122"/>
      <c r="BY8" s="122"/>
      <c r="BZ8" s="122"/>
      <c r="CA8" s="122"/>
      <c r="CB8" s="122"/>
      <c r="CC8" s="122"/>
      <c r="CD8" s="122"/>
      <c r="CE8" s="122"/>
      <c r="CF8" s="122"/>
      <c r="CG8" s="122"/>
      <c r="CH8" s="122"/>
      <c r="CI8" s="122"/>
      <c r="CJ8" s="122"/>
      <c r="CK8" s="122"/>
    </row>
    <row r="9" spans="1:106" ht="19.5" thickBot="1" x14ac:dyDescent="0.35">
      <c r="A9" s="4"/>
      <c r="B9" s="54" t="s">
        <v>32</v>
      </c>
      <c r="C9" s="106" t="s">
        <v>37</v>
      </c>
      <c r="D9" s="57">
        <v>0.93330000000000002</v>
      </c>
      <c r="E9" s="58" t="s">
        <v>36</v>
      </c>
      <c r="F9" s="112">
        <v>0.83</v>
      </c>
      <c r="AV9" s="120"/>
      <c r="AW9" s="120"/>
      <c r="AX9" s="122"/>
      <c r="AY9" s="122"/>
      <c r="AZ9" s="138"/>
      <c r="BA9" s="161" t="s">
        <v>37</v>
      </c>
      <c r="BB9" s="162"/>
      <c r="BC9" s="162"/>
      <c r="BD9" s="162"/>
      <c r="BE9" s="162"/>
      <c r="BF9" s="162"/>
      <c r="BG9" s="162"/>
      <c r="BH9" s="162"/>
      <c r="BI9" s="162"/>
      <c r="BJ9" s="162"/>
      <c r="BK9" s="162"/>
      <c r="BL9" s="162"/>
      <c r="BM9" s="162"/>
      <c r="BN9" s="162"/>
      <c r="BO9" s="162"/>
      <c r="BP9" s="162"/>
      <c r="BQ9" s="162"/>
      <c r="BR9" s="162"/>
      <c r="BS9" s="162"/>
      <c r="BT9" s="162"/>
      <c r="BU9" s="162"/>
      <c r="BV9" s="162"/>
      <c r="BW9" s="162"/>
      <c r="BX9" s="162"/>
      <c r="BY9" s="162"/>
      <c r="BZ9" s="162"/>
      <c r="CA9" s="162"/>
      <c r="CB9" s="162"/>
      <c r="CC9" s="162"/>
      <c r="CD9" s="162"/>
      <c r="CE9" s="162"/>
      <c r="CF9" s="162"/>
      <c r="CG9" s="162"/>
      <c r="CH9" s="162"/>
      <c r="CI9" s="162"/>
      <c r="CJ9" s="162"/>
      <c r="CK9" s="162"/>
      <c r="CL9" s="162"/>
      <c r="CM9" s="162"/>
      <c r="CN9" s="163"/>
      <c r="CO9" s="163"/>
      <c r="CP9" s="163"/>
      <c r="CQ9" s="163"/>
      <c r="CR9" s="163"/>
      <c r="CS9" s="163"/>
      <c r="CT9" s="163"/>
      <c r="CU9" s="163"/>
      <c r="CV9" s="163"/>
      <c r="CW9" s="163"/>
      <c r="CX9" s="163"/>
      <c r="CY9" s="163"/>
      <c r="CZ9" s="164"/>
    </row>
    <row r="10" spans="1:106" ht="19.5" customHeight="1" thickBot="1" x14ac:dyDescent="0.3">
      <c r="B10" s="54" t="s">
        <v>82</v>
      </c>
      <c r="C10" s="107" t="s">
        <v>72</v>
      </c>
      <c r="D10" s="61">
        <v>0.66659999999999997</v>
      </c>
      <c r="E10" s="58" t="s">
        <v>36</v>
      </c>
      <c r="F10" s="112">
        <v>0.83</v>
      </c>
      <c r="AO10" s="157" t="s">
        <v>107</v>
      </c>
      <c r="AP10" s="158"/>
      <c r="AQ10" s="158"/>
      <c r="AR10" s="158"/>
      <c r="AS10" s="158"/>
      <c r="AT10" s="158"/>
      <c r="AU10" s="158"/>
      <c r="AV10" s="158"/>
      <c r="AW10" s="158"/>
      <c r="AX10" s="159"/>
      <c r="AY10" s="159"/>
      <c r="AZ10" s="159"/>
      <c r="BA10" s="159"/>
      <c r="BB10" s="159"/>
      <c r="BC10" s="159"/>
      <c r="BD10" s="159"/>
      <c r="BE10" s="159"/>
      <c r="BF10" s="159"/>
      <c r="BG10" s="159"/>
      <c r="BH10" s="159"/>
      <c r="BI10" s="159"/>
      <c r="BJ10" s="159"/>
      <c r="BK10" s="159"/>
      <c r="BL10" s="159"/>
      <c r="BM10" s="159"/>
      <c r="BN10" s="159"/>
      <c r="BO10" s="159"/>
      <c r="BP10" s="159"/>
      <c r="BQ10" s="159"/>
      <c r="BR10" s="159"/>
      <c r="BS10" s="159"/>
      <c r="BT10" s="159"/>
      <c r="BU10" s="159"/>
      <c r="BV10" s="159"/>
      <c r="BW10" s="159"/>
      <c r="BX10" s="159"/>
      <c r="BY10" s="159"/>
      <c r="BZ10" s="159"/>
      <c r="CA10" s="159"/>
      <c r="CB10" s="159"/>
      <c r="CC10" s="159"/>
      <c r="CD10" s="159"/>
      <c r="CE10" s="159"/>
      <c r="CF10" s="159"/>
      <c r="CG10" s="159"/>
      <c r="CH10" s="159"/>
      <c r="CI10" s="159"/>
      <c r="CJ10" s="159"/>
      <c r="CK10" s="159"/>
      <c r="CL10" s="159"/>
      <c r="CM10" s="160"/>
      <c r="CN10" s="132"/>
      <c r="CO10" s="122"/>
      <c r="CP10" s="122"/>
      <c r="CQ10" s="122"/>
      <c r="CR10" s="122"/>
      <c r="CS10" s="122"/>
      <c r="CT10" s="122"/>
      <c r="CU10" s="122"/>
      <c r="CV10" s="122"/>
    </row>
    <row r="11" spans="1:106" ht="19.149999999999999" customHeight="1" thickBot="1" x14ac:dyDescent="0.3">
      <c r="B11" s="54" t="s">
        <v>83</v>
      </c>
      <c r="C11" s="106" t="s">
        <v>39</v>
      </c>
      <c r="D11" s="57">
        <v>0.86670000000000003</v>
      </c>
      <c r="E11" s="58" t="s">
        <v>36</v>
      </c>
      <c r="F11" s="112">
        <v>0.83</v>
      </c>
      <c r="AR11" s="122"/>
      <c r="AS11" s="122"/>
      <c r="AT11" s="122"/>
      <c r="AU11" s="122"/>
      <c r="AV11" s="122"/>
      <c r="AW11" s="138"/>
      <c r="AX11" s="172" t="s">
        <v>39</v>
      </c>
      <c r="AY11" s="163"/>
      <c r="AZ11" s="163"/>
      <c r="BA11" s="163"/>
      <c r="BB11" s="163"/>
      <c r="BC11" s="163"/>
      <c r="BD11" s="163"/>
      <c r="BE11" s="163"/>
      <c r="BF11" s="163"/>
      <c r="BG11" s="163"/>
      <c r="BH11" s="163"/>
      <c r="BI11" s="163"/>
      <c r="BJ11" s="163"/>
      <c r="BK11" s="163"/>
      <c r="BL11" s="163"/>
      <c r="BM11" s="163"/>
      <c r="BN11" s="163"/>
      <c r="BO11" s="163"/>
      <c r="BP11" s="163"/>
      <c r="BQ11" s="163"/>
      <c r="BR11" s="163"/>
      <c r="BS11" s="163"/>
      <c r="BT11" s="163"/>
      <c r="BU11" s="163"/>
      <c r="BV11" s="163"/>
      <c r="BW11" s="163"/>
      <c r="BX11" s="163"/>
      <c r="BY11" s="163"/>
      <c r="BZ11" s="163"/>
      <c r="CA11" s="163"/>
      <c r="CB11" s="163"/>
      <c r="CC11" s="163"/>
      <c r="CD11" s="163"/>
      <c r="CE11" s="163"/>
      <c r="CF11" s="163"/>
      <c r="CG11" s="163"/>
      <c r="CH11" s="163"/>
      <c r="CI11" s="163"/>
      <c r="CJ11" s="163"/>
      <c r="CK11" s="163"/>
      <c r="CL11" s="163"/>
      <c r="CM11" s="163"/>
      <c r="CN11" s="163"/>
      <c r="CO11" s="163"/>
      <c r="CP11" s="163"/>
      <c r="CQ11" s="163"/>
      <c r="CR11" s="163"/>
      <c r="CS11" s="163"/>
      <c r="CT11" s="163"/>
      <c r="CU11" s="164"/>
    </row>
    <row r="12" spans="1:106" ht="17.45" customHeight="1" thickBot="1" x14ac:dyDescent="0.3">
      <c r="B12" s="54" t="s">
        <v>33</v>
      </c>
      <c r="C12" s="106" t="s">
        <v>40</v>
      </c>
      <c r="D12" s="61">
        <v>0.86670000000000003</v>
      </c>
      <c r="E12" s="58" t="s">
        <v>36</v>
      </c>
      <c r="F12" s="112"/>
      <c r="AR12" s="120"/>
      <c r="AS12" s="120"/>
      <c r="AT12" s="120"/>
      <c r="AU12" s="120"/>
      <c r="AV12" s="120"/>
      <c r="AW12" s="130"/>
      <c r="AX12" s="171" t="s">
        <v>108</v>
      </c>
      <c r="AY12" s="159"/>
      <c r="AZ12" s="159"/>
      <c r="BA12" s="159"/>
      <c r="BB12" s="159"/>
      <c r="BC12" s="159"/>
      <c r="BD12" s="159"/>
      <c r="BE12" s="159"/>
      <c r="BF12" s="159"/>
      <c r="BG12" s="159"/>
      <c r="BH12" s="159"/>
      <c r="BI12" s="159"/>
      <c r="BJ12" s="159"/>
      <c r="BK12" s="159"/>
      <c r="BL12" s="159"/>
      <c r="BM12" s="159"/>
      <c r="BN12" s="159"/>
      <c r="BO12" s="159"/>
      <c r="BP12" s="159"/>
      <c r="BQ12" s="159"/>
      <c r="BR12" s="159"/>
      <c r="BS12" s="159"/>
      <c r="BT12" s="159"/>
      <c r="BU12" s="159"/>
      <c r="BV12" s="159"/>
      <c r="BW12" s="159"/>
      <c r="BX12" s="159"/>
      <c r="BY12" s="159"/>
      <c r="BZ12" s="159"/>
      <c r="CA12" s="159"/>
      <c r="CB12" s="159"/>
      <c r="CC12" s="159"/>
      <c r="CD12" s="159"/>
      <c r="CE12" s="159"/>
      <c r="CF12" s="159"/>
      <c r="CG12" s="159"/>
      <c r="CH12" s="159"/>
      <c r="CI12" s="159"/>
      <c r="CJ12" s="159"/>
      <c r="CK12" s="159"/>
      <c r="CL12" s="159"/>
      <c r="CM12" s="159"/>
      <c r="CN12" s="159"/>
      <c r="CO12" s="159"/>
      <c r="CP12" s="159"/>
      <c r="CQ12" s="158"/>
      <c r="CR12" s="158"/>
      <c r="CS12" s="158"/>
      <c r="CT12" s="158"/>
      <c r="CU12" s="167"/>
    </row>
    <row r="13" spans="1:106" ht="19.5" customHeight="1" thickTop="1" thickBot="1" x14ac:dyDescent="0.3">
      <c r="B13" s="28"/>
      <c r="C13" s="28"/>
      <c r="D13" s="136"/>
      <c r="E13" s="28"/>
      <c r="F13" s="113" t="s">
        <v>109</v>
      </c>
      <c r="AO13" s="120"/>
      <c r="AP13" s="120"/>
      <c r="AQ13" s="120"/>
      <c r="AR13" s="120"/>
      <c r="AS13" s="120"/>
      <c r="AT13" s="168" t="s">
        <v>110</v>
      </c>
      <c r="AU13" s="169"/>
      <c r="AV13" s="169"/>
      <c r="AW13" s="169"/>
      <c r="AX13" s="169"/>
      <c r="AY13" s="169"/>
      <c r="AZ13" s="169"/>
      <c r="BA13" s="169"/>
      <c r="BB13" s="169"/>
      <c r="BC13" s="169"/>
      <c r="BD13" s="169"/>
      <c r="BE13" s="169"/>
      <c r="BF13" s="169"/>
      <c r="BG13" s="169"/>
      <c r="BH13" s="169"/>
      <c r="BI13" s="169"/>
      <c r="BJ13" s="169"/>
      <c r="BK13" s="169"/>
      <c r="BL13" s="169"/>
      <c r="BM13" s="169"/>
      <c r="BN13" s="169"/>
      <c r="BO13" s="169"/>
      <c r="BP13" s="169"/>
      <c r="BQ13" s="169"/>
      <c r="BR13" s="169"/>
      <c r="BS13" s="169"/>
      <c r="BT13" s="169"/>
      <c r="BU13" s="169"/>
      <c r="BV13" s="169"/>
      <c r="BW13" s="169"/>
      <c r="BX13" s="169"/>
      <c r="BY13" s="169"/>
      <c r="BZ13" s="169"/>
      <c r="CA13" s="169"/>
      <c r="CB13" s="169"/>
      <c r="CC13" s="169"/>
      <c r="CD13" s="169"/>
      <c r="CE13" s="169"/>
      <c r="CF13" s="169"/>
      <c r="CG13" s="169"/>
      <c r="CH13" s="169"/>
      <c r="CI13" s="169"/>
      <c r="CJ13" s="169"/>
      <c r="CK13" s="169"/>
      <c r="CL13" s="169"/>
      <c r="CM13" s="169"/>
      <c r="CN13" s="169"/>
      <c r="CO13" s="169"/>
      <c r="CP13" s="170"/>
      <c r="CQ13" s="120"/>
    </row>
    <row r="14" spans="1:106" ht="16.5" thickTop="1" x14ac:dyDescent="0.25">
      <c r="A14" s="52" t="s">
        <v>41</v>
      </c>
      <c r="B14" s="53"/>
      <c r="C14" s="53"/>
      <c r="D14" s="53"/>
      <c r="E14" s="53"/>
      <c r="F14" s="114"/>
    </row>
    <row r="15" spans="1:106" x14ac:dyDescent="0.25">
      <c r="F15" s="114"/>
    </row>
    <row r="16" spans="1:106" ht="16.149999999999999" customHeight="1" thickBot="1" x14ac:dyDescent="0.3">
      <c r="B16" s="152" t="s">
        <v>29</v>
      </c>
      <c r="C16" s="153"/>
      <c r="D16" s="152" t="s">
        <v>28</v>
      </c>
      <c r="E16" s="153"/>
      <c r="F16" s="114"/>
    </row>
    <row r="17" spans="1:106" ht="19.5" customHeight="1" thickBot="1" x14ac:dyDescent="0.3">
      <c r="B17" s="54" t="s">
        <v>35</v>
      </c>
      <c r="C17" s="106" t="s">
        <v>47</v>
      </c>
      <c r="D17" s="61">
        <v>0.93330000000000002</v>
      </c>
      <c r="E17" s="58" t="s">
        <v>36</v>
      </c>
      <c r="F17" s="112">
        <v>0.92</v>
      </c>
      <c r="AI17" s="135"/>
      <c r="AU17" s="120"/>
      <c r="AV17" s="120"/>
      <c r="AW17" s="120"/>
      <c r="AX17" s="120"/>
      <c r="AY17" s="120"/>
      <c r="AZ17" s="120"/>
      <c r="BA17" s="161" t="s">
        <v>47</v>
      </c>
      <c r="BB17" s="162"/>
      <c r="BC17" s="162"/>
      <c r="BD17" s="162"/>
      <c r="BE17" s="162"/>
      <c r="BF17" s="162"/>
      <c r="BG17" s="162"/>
      <c r="BH17" s="162"/>
      <c r="BI17" s="162"/>
      <c r="BJ17" s="162"/>
      <c r="BK17" s="162"/>
      <c r="BL17" s="162"/>
      <c r="BM17" s="162"/>
      <c r="BN17" s="162"/>
      <c r="BO17" s="162"/>
      <c r="BP17" s="162"/>
      <c r="BQ17" s="162"/>
      <c r="BR17" s="162"/>
      <c r="BS17" s="162"/>
      <c r="BT17" s="162"/>
      <c r="BU17" s="162"/>
      <c r="BV17" s="162"/>
      <c r="BW17" s="162"/>
      <c r="BX17" s="162"/>
      <c r="BY17" s="162"/>
      <c r="BZ17" s="162"/>
      <c r="CA17" s="162"/>
      <c r="CB17" s="162"/>
      <c r="CC17" s="162"/>
      <c r="CD17" s="162"/>
      <c r="CE17" s="162"/>
      <c r="CF17" s="162"/>
      <c r="CG17" s="162"/>
      <c r="CH17" s="162"/>
      <c r="CI17" s="162"/>
      <c r="CJ17" s="162"/>
      <c r="CK17" s="162"/>
      <c r="CL17" s="162"/>
      <c r="CM17" s="162"/>
      <c r="CN17" s="162"/>
      <c r="CO17" s="162"/>
      <c r="CP17" s="162"/>
      <c r="CQ17" s="162"/>
      <c r="CR17" s="162"/>
      <c r="CS17" s="163"/>
      <c r="CT17" s="163"/>
      <c r="CU17" s="163"/>
      <c r="CV17" s="163"/>
      <c r="CW17" s="163"/>
      <c r="CX17" s="163"/>
      <c r="CY17" s="163"/>
      <c r="CZ17" s="164"/>
    </row>
    <row r="18" spans="1:106" ht="19.5" customHeight="1" thickBot="1" x14ac:dyDescent="0.3">
      <c r="B18" s="54" t="s">
        <v>44</v>
      </c>
      <c r="C18" s="106" t="s">
        <v>48</v>
      </c>
      <c r="D18" s="61">
        <v>0.8</v>
      </c>
      <c r="E18" s="58" t="s">
        <v>36</v>
      </c>
      <c r="F18" s="112">
        <v>0.92</v>
      </c>
      <c r="X18" s="129"/>
      <c r="AQ18" s="140"/>
      <c r="AR18" s="120"/>
      <c r="AS18" s="120"/>
      <c r="AT18" s="157" t="s">
        <v>48</v>
      </c>
      <c r="AU18" s="158"/>
      <c r="AV18" s="158"/>
      <c r="AW18" s="158"/>
      <c r="AX18" s="158"/>
      <c r="AY18" s="158"/>
      <c r="AZ18" s="158"/>
      <c r="BA18" s="158"/>
      <c r="BB18" s="158"/>
      <c r="BC18" s="158"/>
      <c r="BD18" s="158"/>
      <c r="BE18" s="158"/>
      <c r="BF18" s="158"/>
      <c r="BG18" s="158"/>
      <c r="BH18" s="158"/>
      <c r="BI18" s="158"/>
      <c r="BJ18" s="158"/>
      <c r="BK18" s="158"/>
      <c r="BL18" s="158"/>
      <c r="BM18" s="158"/>
      <c r="BN18" s="158"/>
      <c r="BO18" s="158"/>
      <c r="BP18" s="158"/>
      <c r="BQ18" s="158"/>
      <c r="BR18" s="158"/>
      <c r="BS18" s="158"/>
      <c r="BT18" s="158"/>
      <c r="BU18" s="158"/>
      <c r="BV18" s="158"/>
      <c r="BW18" s="158"/>
      <c r="BX18" s="158"/>
      <c r="BY18" s="158"/>
      <c r="BZ18" s="158"/>
      <c r="CA18" s="158"/>
      <c r="CB18" s="158"/>
      <c r="CC18" s="158"/>
      <c r="CD18" s="158"/>
      <c r="CE18" s="158"/>
      <c r="CF18" s="158"/>
      <c r="CG18" s="158"/>
      <c r="CH18" s="158"/>
      <c r="CI18" s="158"/>
      <c r="CJ18" s="158"/>
      <c r="CK18" s="158"/>
      <c r="CL18" s="158"/>
      <c r="CM18" s="158"/>
      <c r="CN18" s="158"/>
      <c r="CO18" s="158"/>
      <c r="CP18" s="158"/>
      <c r="CQ18" s="158"/>
      <c r="CR18" s="167"/>
      <c r="CS18" s="120"/>
      <c r="CT18" s="120"/>
      <c r="CU18" s="120"/>
      <c r="CV18" s="120"/>
    </row>
    <row r="19" spans="1:106" ht="19.5" customHeight="1" thickBot="1" x14ac:dyDescent="0.3">
      <c r="B19" s="54" t="s">
        <v>45</v>
      </c>
      <c r="C19" s="108" t="s">
        <v>49</v>
      </c>
      <c r="D19" s="61">
        <v>0.86670000000000003</v>
      </c>
      <c r="E19" s="58" t="s">
        <v>36</v>
      </c>
      <c r="F19" s="112">
        <v>0.67</v>
      </c>
      <c r="AO19" s="120"/>
      <c r="AP19" s="120"/>
      <c r="AQ19" s="120"/>
      <c r="AR19" s="120"/>
      <c r="AS19" s="120"/>
      <c r="AT19" s="120"/>
      <c r="AU19" s="120"/>
      <c r="AV19" s="120"/>
      <c r="AW19" s="120"/>
      <c r="AX19" s="205" t="s">
        <v>49</v>
      </c>
      <c r="AY19" s="204"/>
      <c r="AZ19" s="204"/>
      <c r="BA19" s="204"/>
      <c r="BB19" s="204"/>
      <c r="BC19" s="204"/>
      <c r="BD19" s="204"/>
      <c r="BE19" s="204"/>
      <c r="BF19" s="204"/>
      <c r="BG19" s="204"/>
      <c r="BH19" s="204"/>
      <c r="BI19" s="204"/>
      <c r="BJ19" s="204"/>
      <c r="BK19" s="204"/>
      <c r="BL19" s="204"/>
      <c r="BM19" s="204"/>
      <c r="BN19" s="204"/>
      <c r="BO19" s="204"/>
      <c r="BP19" s="204"/>
      <c r="BQ19" s="204"/>
      <c r="BR19" s="204"/>
      <c r="BS19" s="204"/>
      <c r="BT19" s="204"/>
      <c r="BU19" s="204"/>
      <c r="BV19" s="204"/>
      <c r="BW19" s="204"/>
      <c r="BX19" s="204"/>
      <c r="BY19" s="204"/>
      <c r="BZ19" s="204"/>
      <c r="CA19" s="204"/>
      <c r="CB19" s="204"/>
      <c r="CC19" s="204"/>
      <c r="CD19" s="204"/>
      <c r="CE19" s="204"/>
      <c r="CF19" s="204"/>
      <c r="CG19" s="204"/>
      <c r="CH19" s="204"/>
      <c r="CI19" s="204"/>
      <c r="CJ19" s="204"/>
      <c r="CK19" s="204"/>
      <c r="CL19" s="204"/>
      <c r="CM19" s="204"/>
      <c r="CN19" s="204"/>
      <c r="CO19" s="204"/>
      <c r="CP19" s="204"/>
      <c r="CQ19" s="204"/>
      <c r="CR19" s="204"/>
      <c r="CS19" s="163"/>
      <c r="CT19" s="163"/>
      <c r="CU19" s="163"/>
      <c r="CV19" s="164"/>
    </row>
    <row r="20" spans="1:106" ht="19.5" customHeight="1" thickBot="1" x14ac:dyDescent="0.3">
      <c r="B20" s="54" t="s">
        <v>46</v>
      </c>
      <c r="C20" s="106" t="s">
        <v>50</v>
      </c>
      <c r="D20" s="57">
        <v>0.86670000000000003</v>
      </c>
      <c r="E20" s="62" t="s">
        <v>36</v>
      </c>
      <c r="F20" s="112">
        <v>0.83</v>
      </c>
      <c r="AW20" s="120"/>
      <c r="AX20" s="171" t="s">
        <v>50</v>
      </c>
      <c r="AY20" s="159"/>
      <c r="AZ20" s="159"/>
      <c r="BA20" s="159"/>
      <c r="BB20" s="159"/>
      <c r="BC20" s="159"/>
      <c r="BD20" s="159"/>
      <c r="BE20" s="159"/>
      <c r="BF20" s="159"/>
      <c r="BG20" s="159"/>
      <c r="BH20" s="159"/>
      <c r="BI20" s="159"/>
      <c r="BJ20" s="159"/>
      <c r="BK20" s="159"/>
      <c r="BL20" s="159"/>
      <c r="BM20" s="159"/>
      <c r="BN20" s="159"/>
      <c r="BO20" s="159"/>
      <c r="BP20" s="159"/>
      <c r="BQ20" s="159"/>
      <c r="BR20" s="159"/>
      <c r="BS20" s="159"/>
      <c r="BT20" s="159"/>
      <c r="BU20" s="159"/>
      <c r="BV20" s="159"/>
      <c r="BW20" s="159"/>
      <c r="BX20" s="159"/>
      <c r="BY20" s="159"/>
      <c r="BZ20" s="159"/>
      <c r="CA20" s="159"/>
      <c r="CB20" s="159"/>
      <c r="CC20" s="159"/>
      <c r="CD20" s="159"/>
      <c r="CE20" s="159"/>
      <c r="CF20" s="159"/>
      <c r="CG20" s="159"/>
      <c r="CH20" s="159"/>
      <c r="CI20" s="159"/>
      <c r="CJ20" s="159"/>
      <c r="CK20" s="159"/>
      <c r="CL20" s="159"/>
      <c r="CM20" s="159"/>
      <c r="CN20" s="159"/>
      <c r="CO20" s="159"/>
      <c r="CP20" s="159"/>
      <c r="CQ20" s="159"/>
      <c r="CR20" s="159"/>
      <c r="CS20" s="159"/>
      <c r="CT20" s="159"/>
      <c r="CU20" s="159"/>
      <c r="CV20" s="160"/>
      <c r="CW20" s="120"/>
      <c r="CX20" s="120"/>
      <c r="CY20" s="120"/>
    </row>
    <row r="21" spans="1:106" ht="19.5" customHeight="1" thickTop="1" thickBot="1" x14ac:dyDescent="0.3">
      <c r="D21" s="137"/>
      <c r="F21" s="115">
        <f>AVERAGE(F17:F20)</f>
        <v>0.83500000000000008</v>
      </c>
      <c r="AV21" s="120"/>
      <c r="AW21" s="120"/>
      <c r="AX21" s="168" t="s">
        <v>41</v>
      </c>
      <c r="AY21" s="169"/>
      <c r="AZ21" s="169"/>
      <c r="BA21" s="169"/>
      <c r="BB21" s="169"/>
      <c r="BC21" s="169"/>
      <c r="BD21" s="169"/>
      <c r="BE21" s="169"/>
      <c r="BF21" s="169"/>
      <c r="BG21" s="169"/>
      <c r="BH21" s="169"/>
      <c r="BI21" s="169"/>
      <c r="BJ21" s="169"/>
      <c r="BK21" s="169"/>
      <c r="BL21" s="169"/>
      <c r="BM21" s="169"/>
      <c r="BN21" s="169"/>
      <c r="BO21" s="169"/>
      <c r="BP21" s="169"/>
      <c r="BQ21" s="169"/>
      <c r="BR21" s="169"/>
      <c r="BS21" s="169"/>
      <c r="BT21" s="169"/>
      <c r="BU21" s="169"/>
      <c r="BV21" s="169"/>
      <c r="BW21" s="169"/>
      <c r="BX21" s="169"/>
      <c r="BY21" s="169"/>
      <c r="BZ21" s="169"/>
      <c r="CA21" s="169"/>
      <c r="CB21" s="169"/>
      <c r="CC21" s="169"/>
      <c r="CD21" s="169"/>
      <c r="CE21" s="169"/>
      <c r="CF21" s="169"/>
      <c r="CG21" s="169"/>
      <c r="CH21" s="169"/>
      <c r="CI21" s="169"/>
      <c r="CJ21" s="169"/>
      <c r="CK21" s="169"/>
      <c r="CL21" s="169"/>
      <c r="CM21" s="169"/>
      <c r="CN21" s="169"/>
      <c r="CO21" s="169"/>
      <c r="CP21" s="169"/>
      <c r="CQ21" s="169"/>
      <c r="CR21" s="169"/>
      <c r="CS21" s="169"/>
      <c r="CT21" s="169"/>
      <c r="CU21" s="169"/>
      <c r="CV21" s="170"/>
    </row>
    <row r="22" spans="1:106" ht="16.5" thickTop="1" x14ac:dyDescent="0.25">
      <c r="A22" s="52" t="s">
        <v>51</v>
      </c>
      <c r="B22" s="53"/>
      <c r="C22" s="53"/>
      <c r="D22" s="53"/>
      <c r="E22" s="53"/>
      <c r="F22" s="114"/>
    </row>
    <row r="23" spans="1:106" x14ac:dyDescent="0.25">
      <c r="F23" s="114"/>
    </row>
    <row r="24" spans="1:106" ht="15.75" thickBot="1" x14ac:dyDescent="0.3">
      <c r="B24" s="152" t="s">
        <v>29</v>
      </c>
      <c r="C24" s="153"/>
      <c r="D24" s="152" t="s">
        <v>28</v>
      </c>
      <c r="E24" s="153"/>
      <c r="F24" s="114"/>
    </row>
    <row r="25" spans="1:106" ht="19.5" customHeight="1" thickBot="1" x14ac:dyDescent="0.3">
      <c r="B25" s="54" t="s">
        <v>52</v>
      </c>
      <c r="C25" s="106" t="s">
        <v>47</v>
      </c>
      <c r="D25" s="61">
        <v>1</v>
      </c>
      <c r="E25" s="62" t="s">
        <v>36</v>
      </c>
      <c r="F25" s="112">
        <v>0.92</v>
      </c>
      <c r="BA25" s="120"/>
      <c r="BB25" s="120"/>
      <c r="BC25" s="120"/>
      <c r="BD25" s="120"/>
      <c r="BE25" s="120"/>
      <c r="BF25" s="172" t="s">
        <v>47</v>
      </c>
      <c r="BG25" s="163"/>
      <c r="BH25" s="163"/>
      <c r="BI25" s="163"/>
      <c r="BJ25" s="163"/>
      <c r="BK25" s="163"/>
      <c r="BL25" s="163"/>
      <c r="BM25" s="163"/>
      <c r="BN25" s="163"/>
      <c r="BO25" s="163"/>
      <c r="BP25" s="163"/>
      <c r="BQ25" s="163"/>
      <c r="BR25" s="163"/>
      <c r="BS25" s="163"/>
      <c r="BT25" s="163"/>
      <c r="BU25" s="163"/>
      <c r="BV25" s="163"/>
      <c r="BW25" s="163"/>
      <c r="BX25" s="163"/>
      <c r="BY25" s="163"/>
      <c r="BZ25" s="163"/>
      <c r="CA25" s="163"/>
      <c r="CB25" s="163"/>
      <c r="CC25" s="163"/>
      <c r="CD25" s="163"/>
      <c r="CE25" s="163"/>
      <c r="CF25" s="163"/>
      <c r="CG25" s="163"/>
      <c r="CH25" s="163"/>
      <c r="CI25" s="163"/>
      <c r="CJ25" s="163"/>
      <c r="CK25" s="163"/>
      <c r="CL25" s="163"/>
      <c r="CM25" s="163"/>
      <c r="CN25" s="163"/>
      <c r="CO25" s="163"/>
      <c r="CP25" s="163"/>
      <c r="CQ25" s="163"/>
      <c r="CR25" s="163"/>
      <c r="CS25" s="163"/>
      <c r="CT25" s="163"/>
      <c r="CU25" s="163"/>
      <c r="CV25" s="163"/>
      <c r="CW25" s="163"/>
      <c r="CX25" s="163"/>
      <c r="CY25" s="163"/>
      <c r="CZ25" s="163"/>
      <c r="DA25" s="163"/>
      <c r="DB25" s="164"/>
    </row>
    <row r="26" spans="1:106" ht="19.5" customHeight="1" thickBot="1" x14ac:dyDescent="0.3">
      <c r="B26" s="54" t="s">
        <v>53</v>
      </c>
      <c r="C26" s="106" t="s">
        <v>54</v>
      </c>
      <c r="D26" s="57">
        <v>1</v>
      </c>
      <c r="E26" s="62" t="s">
        <v>36</v>
      </c>
      <c r="F26" s="112">
        <v>0.72</v>
      </c>
      <c r="AS26" s="120"/>
      <c r="AT26" s="120"/>
      <c r="AU26" s="120"/>
      <c r="AV26" s="120"/>
      <c r="AW26" s="120"/>
      <c r="AX26" s="120"/>
      <c r="AY26" s="120"/>
      <c r="AZ26" s="120"/>
      <c r="BA26" s="120"/>
      <c r="BB26" s="120"/>
      <c r="BC26" s="120"/>
      <c r="BD26" s="120"/>
      <c r="BE26" s="120"/>
      <c r="BF26" s="171" t="s">
        <v>54</v>
      </c>
      <c r="BG26" s="159"/>
      <c r="BH26" s="159"/>
      <c r="BI26" s="159"/>
      <c r="BJ26" s="159"/>
      <c r="BK26" s="159"/>
      <c r="BL26" s="159"/>
      <c r="BM26" s="159"/>
      <c r="BN26" s="159"/>
      <c r="BO26" s="159"/>
      <c r="BP26" s="159"/>
      <c r="BQ26" s="159"/>
      <c r="BR26" s="159"/>
      <c r="BS26" s="159"/>
      <c r="BT26" s="159"/>
      <c r="BU26" s="159"/>
      <c r="BV26" s="159"/>
      <c r="BW26" s="159"/>
      <c r="BX26" s="159"/>
      <c r="BY26" s="159"/>
      <c r="BZ26" s="159"/>
      <c r="CA26" s="159"/>
      <c r="CB26" s="159"/>
      <c r="CC26" s="159"/>
      <c r="CD26" s="159"/>
      <c r="CE26" s="159"/>
      <c r="CF26" s="159"/>
      <c r="CG26" s="159"/>
      <c r="CH26" s="159"/>
      <c r="CI26" s="159"/>
      <c r="CJ26" s="159"/>
      <c r="CK26" s="159"/>
      <c r="CL26" s="159"/>
      <c r="CM26" s="159"/>
      <c r="CN26" s="159"/>
      <c r="CO26" s="159"/>
      <c r="CP26" s="159"/>
      <c r="CQ26" s="159"/>
      <c r="CR26" s="159"/>
      <c r="CS26" s="159"/>
      <c r="CT26" s="159"/>
      <c r="CU26" s="159"/>
      <c r="CV26" s="159"/>
      <c r="CW26" s="159"/>
      <c r="CX26" s="159"/>
      <c r="CY26" s="159"/>
      <c r="CZ26" s="159"/>
      <c r="DA26" s="159"/>
      <c r="DB26" s="160"/>
    </row>
    <row r="27" spans="1:106" ht="19.5" customHeight="1" thickTop="1" thickBot="1" x14ac:dyDescent="0.3">
      <c r="D27" s="137"/>
      <c r="F27" s="112">
        <f>AVERAGE(F25:F26)</f>
        <v>0.82000000000000006</v>
      </c>
      <c r="AS27" s="28"/>
      <c r="AT27" s="28"/>
      <c r="AU27" s="28"/>
      <c r="AV27" s="120"/>
      <c r="AW27" s="120"/>
      <c r="AX27" s="120"/>
      <c r="AY27" s="120"/>
      <c r="AZ27" s="120"/>
      <c r="BA27" s="120"/>
      <c r="BB27" s="120"/>
      <c r="BC27" s="120"/>
      <c r="BD27" s="120"/>
      <c r="BE27" s="120"/>
      <c r="BF27" s="168" t="s">
        <v>111</v>
      </c>
      <c r="BG27" s="169"/>
      <c r="BH27" s="169"/>
      <c r="BI27" s="169"/>
      <c r="BJ27" s="169"/>
      <c r="BK27" s="169"/>
      <c r="BL27" s="169"/>
      <c r="BM27" s="169"/>
      <c r="BN27" s="169"/>
      <c r="BO27" s="169"/>
      <c r="BP27" s="169"/>
      <c r="BQ27" s="169"/>
      <c r="BR27" s="169"/>
      <c r="BS27" s="169"/>
      <c r="BT27" s="169"/>
      <c r="BU27" s="169"/>
      <c r="BV27" s="169"/>
      <c r="BW27" s="169"/>
      <c r="BX27" s="169"/>
      <c r="BY27" s="169"/>
      <c r="BZ27" s="169"/>
      <c r="CA27" s="169"/>
      <c r="CB27" s="169"/>
      <c r="CC27" s="169"/>
      <c r="CD27" s="169"/>
      <c r="CE27" s="169"/>
      <c r="CF27" s="169"/>
      <c r="CG27" s="169"/>
      <c r="CH27" s="169"/>
      <c r="CI27" s="169"/>
      <c r="CJ27" s="169"/>
      <c r="CK27" s="169"/>
      <c r="CL27" s="169"/>
      <c r="CM27" s="169"/>
      <c r="CN27" s="169"/>
      <c r="CO27" s="169"/>
      <c r="CP27" s="169"/>
      <c r="CQ27" s="169"/>
      <c r="CR27" s="169"/>
      <c r="CS27" s="169"/>
      <c r="CT27" s="169"/>
      <c r="CU27" s="169"/>
      <c r="CV27" s="169"/>
      <c r="CW27" s="169"/>
      <c r="CX27" s="169"/>
      <c r="CY27" s="169"/>
      <c r="CZ27" s="169"/>
      <c r="DA27" s="169"/>
      <c r="DB27" s="170"/>
    </row>
    <row r="28" spans="1:106" ht="16.5" thickTop="1" x14ac:dyDescent="0.25">
      <c r="A28" s="52" t="s">
        <v>55</v>
      </c>
      <c r="B28" s="53"/>
      <c r="C28" s="53"/>
      <c r="D28" s="53"/>
      <c r="E28" s="53"/>
      <c r="F28" s="114"/>
    </row>
    <row r="29" spans="1:106" x14ac:dyDescent="0.25">
      <c r="F29" s="114"/>
    </row>
    <row r="30" spans="1:106" ht="15.75" thickBot="1" x14ac:dyDescent="0.3">
      <c r="B30" s="152" t="s">
        <v>29</v>
      </c>
      <c r="C30" s="153"/>
      <c r="D30" s="152" t="s">
        <v>28</v>
      </c>
      <c r="E30" s="153"/>
      <c r="F30" s="114"/>
      <c r="AK30" s="139"/>
    </row>
    <row r="31" spans="1:106" ht="19.5" customHeight="1" thickBot="1" x14ac:dyDescent="0.3">
      <c r="B31" s="54" t="s">
        <v>56</v>
      </c>
      <c r="C31" s="105" t="s">
        <v>60</v>
      </c>
      <c r="D31" s="55">
        <v>0.4</v>
      </c>
      <c r="E31" s="56" t="s">
        <v>23</v>
      </c>
      <c r="F31" s="112">
        <v>0.33</v>
      </c>
      <c r="X31" s="120"/>
      <c r="Y31" s="120"/>
      <c r="Z31" s="120"/>
      <c r="AA31" s="120"/>
      <c r="AB31" s="120"/>
      <c r="AC31" s="120"/>
      <c r="AD31" s="120"/>
      <c r="AE31" s="120"/>
      <c r="AF31" s="120"/>
      <c r="AG31" s="120"/>
      <c r="AH31" s="120"/>
      <c r="AI31" s="120"/>
      <c r="AJ31" s="120"/>
      <c r="AK31" s="172" t="s">
        <v>60</v>
      </c>
      <c r="AL31" s="163"/>
      <c r="AM31" s="163"/>
      <c r="AN31" s="163"/>
      <c r="AO31" s="163"/>
      <c r="AP31" s="163"/>
      <c r="AQ31" s="163"/>
      <c r="AR31" s="163"/>
      <c r="AS31" s="163"/>
      <c r="AT31" s="163"/>
      <c r="AU31" s="163"/>
      <c r="AV31" s="163"/>
      <c r="AW31" s="163"/>
      <c r="AX31" s="163"/>
      <c r="AY31" s="163"/>
      <c r="AZ31" s="163"/>
      <c r="BA31" s="162"/>
      <c r="BB31" s="162"/>
      <c r="BC31" s="162"/>
      <c r="BD31" s="162"/>
      <c r="BE31" s="162"/>
      <c r="BF31" s="162"/>
      <c r="BG31" s="162"/>
      <c r="BH31" s="162"/>
      <c r="BI31" s="162"/>
      <c r="BJ31" s="162"/>
      <c r="BK31" s="162"/>
      <c r="BL31" s="162"/>
      <c r="BM31" s="162"/>
      <c r="BN31" s="162"/>
      <c r="BO31" s="162"/>
      <c r="BP31" s="162"/>
      <c r="BQ31" s="162"/>
      <c r="BR31" s="162"/>
      <c r="BS31" s="162"/>
      <c r="BT31" s="162"/>
      <c r="BU31" s="162"/>
      <c r="BV31" s="162"/>
      <c r="BW31" s="162"/>
      <c r="BX31" s="162"/>
      <c r="BY31" s="162"/>
      <c r="BZ31" s="162"/>
      <c r="CA31" s="162"/>
      <c r="CB31" s="162"/>
      <c r="CC31" s="162"/>
      <c r="CD31" s="162"/>
      <c r="CE31" s="162"/>
      <c r="CF31" s="162"/>
      <c r="CG31" s="162"/>
      <c r="CH31" s="162"/>
      <c r="CI31" s="186"/>
    </row>
    <row r="32" spans="1:106" ht="19.5" customHeight="1" thickBot="1" x14ac:dyDescent="0.3">
      <c r="B32" s="54" t="s">
        <v>57</v>
      </c>
      <c r="C32" s="109" t="s">
        <v>61</v>
      </c>
      <c r="D32" s="117">
        <v>0.93300000000000005</v>
      </c>
      <c r="E32" s="62" t="s">
        <v>36</v>
      </c>
      <c r="F32" s="112">
        <v>0.67</v>
      </c>
      <c r="AO32" s="120"/>
      <c r="AP32" s="120"/>
      <c r="AQ32" s="120"/>
      <c r="AR32" s="120"/>
      <c r="AS32" s="120"/>
      <c r="AT32" s="120"/>
      <c r="AU32" s="120"/>
      <c r="AV32" s="120"/>
      <c r="AW32" s="120"/>
      <c r="AX32" s="120"/>
      <c r="AY32" s="120"/>
      <c r="AZ32" s="120"/>
      <c r="BA32" s="171" t="s">
        <v>61</v>
      </c>
      <c r="BB32" s="159"/>
      <c r="BC32" s="159"/>
      <c r="BD32" s="159"/>
      <c r="BE32" s="159"/>
      <c r="BF32" s="159"/>
      <c r="BG32" s="159"/>
      <c r="BH32" s="159"/>
      <c r="BI32" s="159"/>
      <c r="BJ32" s="159"/>
      <c r="BK32" s="159"/>
      <c r="BL32" s="159"/>
      <c r="BM32" s="159"/>
      <c r="BN32" s="159"/>
      <c r="BO32" s="159"/>
      <c r="BP32" s="159"/>
      <c r="BQ32" s="159"/>
      <c r="BR32" s="159"/>
      <c r="BS32" s="159"/>
      <c r="BT32" s="159"/>
      <c r="BU32" s="159"/>
      <c r="BV32" s="159"/>
      <c r="BW32" s="159"/>
      <c r="BX32" s="159"/>
      <c r="BY32" s="159"/>
      <c r="BZ32" s="159"/>
      <c r="CA32" s="159"/>
      <c r="CB32" s="159"/>
      <c r="CC32" s="159"/>
      <c r="CD32" s="159"/>
      <c r="CE32" s="159"/>
      <c r="CF32" s="159"/>
      <c r="CG32" s="159"/>
      <c r="CH32" s="159"/>
      <c r="CI32" s="159"/>
      <c r="CJ32" s="159"/>
      <c r="CK32" s="159"/>
      <c r="CL32" s="159"/>
      <c r="CM32" s="159"/>
      <c r="CN32" s="159"/>
      <c r="CO32" s="159"/>
      <c r="CP32" s="159"/>
      <c r="CQ32" s="159"/>
      <c r="CR32" s="159"/>
      <c r="CS32" s="159"/>
      <c r="CT32" s="159"/>
      <c r="CU32" s="159"/>
      <c r="CV32" s="159"/>
      <c r="CW32" s="159"/>
      <c r="CX32" s="159"/>
      <c r="CY32" s="159"/>
      <c r="CZ32" s="160"/>
    </row>
    <row r="33" spans="1:106" ht="19.5" customHeight="1" thickBot="1" x14ac:dyDescent="0.3">
      <c r="B33" s="54" t="s">
        <v>58</v>
      </c>
      <c r="C33" s="108" t="s">
        <v>62</v>
      </c>
      <c r="D33" s="57">
        <v>1</v>
      </c>
      <c r="E33" s="62" t="s">
        <v>36</v>
      </c>
      <c r="F33" s="112">
        <v>0.83</v>
      </c>
      <c r="AW33" s="120"/>
      <c r="AX33" s="120"/>
      <c r="AY33" s="120"/>
      <c r="BA33" s="120"/>
      <c r="BB33" s="120"/>
      <c r="BC33" s="120"/>
      <c r="BD33" s="120"/>
      <c r="BE33" s="120"/>
      <c r="BF33" s="172" t="s">
        <v>112</v>
      </c>
      <c r="BG33" s="163"/>
      <c r="BH33" s="163"/>
      <c r="BI33" s="163"/>
      <c r="BJ33" s="163"/>
      <c r="BK33" s="163"/>
      <c r="BL33" s="163"/>
      <c r="BM33" s="163"/>
      <c r="BN33" s="163"/>
      <c r="BO33" s="163"/>
      <c r="BP33" s="163"/>
      <c r="BQ33" s="163"/>
      <c r="BR33" s="163"/>
      <c r="BS33" s="163"/>
      <c r="BT33" s="163"/>
      <c r="BU33" s="163"/>
      <c r="BV33" s="163"/>
      <c r="BW33" s="163"/>
      <c r="BX33" s="163"/>
      <c r="BY33" s="163"/>
      <c r="BZ33" s="163"/>
      <c r="CA33" s="163"/>
      <c r="CB33" s="163"/>
      <c r="CC33" s="163"/>
      <c r="CD33" s="163"/>
      <c r="CE33" s="163"/>
      <c r="CF33" s="163"/>
      <c r="CG33" s="163"/>
      <c r="CH33" s="163"/>
      <c r="CI33" s="163"/>
      <c r="CJ33" s="163"/>
      <c r="CK33" s="163"/>
      <c r="CL33" s="163"/>
      <c r="CM33" s="163"/>
      <c r="CN33" s="163"/>
      <c r="CO33" s="163"/>
      <c r="CP33" s="163"/>
      <c r="CQ33" s="163"/>
      <c r="CR33" s="163"/>
      <c r="CS33" s="163"/>
      <c r="CT33" s="163"/>
      <c r="CU33" s="163"/>
      <c r="CV33" s="163"/>
      <c r="CW33" s="163"/>
      <c r="CX33" s="163"/>
      <c r="CY33" s="163"/>
      <c r="CZ33" s="163"/>
      <c r="DA33" s="163"/>
      <c r="DB33" s="164"/>
    </row>
    <row r="34" spans="1:106" ht="19.5" customHeight="1" thickBot="1" x14ac:dyDescent="0.3">
      <c r="B34" s="54" t="s">
        <v>59</v>
      </c>
      <c r="C34" s="106" t="s">
        <v>63</v>
      </c>
      <c r="D34" s="61">
        <v>1</v>
      </c>
      <c r="E34" s="62" t="s">
        <v>36</v>
      </c>
      <c r="F34" s="112">
        <v>0.83</v>
      </c>
      <c r="AW34" s="120"/>
      <c r="AX34" s="120"/>
      <c r="AY34" s="120"/>
      <c r="AZ34" s="120"/>
      <c r="BA34" s="120"/>
      <c r="BB34" s="120"/>
      <c r="BC34" s="120"/>
      <c r="BD34" s="120"/>
      <c r="BE34" s="120"/>
      <c r="BF34" s="157" t="s">
        <v>63</v>
      </c>
      <c r="BG34" s="158"/>
      <c r="BH34" s="158"/>
      <c r="BI34" s="158"/>
      <c r="BJ34" s="158"/>
      <c r="BK34" s="158"/>
      <c r="BL34" s="158"/>
      <c r="BM34" s="158"/>
      <c r="BN34" s="158"/>
      <c r="BO34" s="158"/>
      <c r="BP34" s="158"/>
      <c r="BQ34" s="158"/>
      <c r="BR34" s="158"/>
      <c r="BS34" s="158"/>
      <c r="BT34" s="158"/>
      <c r="BU34" s="158"/>
      <c r="BV34" s="158"/>
      <c r="BW34" s="158"/>
      <c r="BX34" s="158"/>
      <c r="BY34" s="158"/>
      <c r="BZ34" s="158"/>
      <c r="CA34" s="158"/>
      <c r="CB34" s="158"/>
      <c r="CC34" s="158"/>
      <c r="CD34" s="158"/>
      <c r="CE34" s="158"/>
      <c r="CF34" s="158"/>
      <c r="CG34" s="158"/>
      <c r="CH34" s="158"/>
      <c r="CI34" s="158"/>
      <c r="CJ34" s="158"/>
      <c r="CK34" s="158"/>
      <c r="CL34" s="158"/>
      <c r="CM34" s="158"/>
      <c r="CN34" s="158"/>
      <c r="CO34" s="158"/>
      <c r="CP34" s="158"/>
      <c r="CQ34" s="158"/>
      <c r="CR34" s="158"/>
      <c r="CS34" s="158"/>
      <c r="CT34" s="158"/>
      <c r="CU34" s="158"/>
      <c r="CV34" s="158"/>
      <c r="CW34" s="158"/>
      <c r="CX34" s="158"/>
      <c r="CY34" s="158"/>
      <c r="CZ34" s="158"/>
      <c r="DA34" s="158"/>
      <c r="DB34" s="167"/>
    </row>
    <row r="35" spans="1:106" ht="19.5" customHeight="1" thickBot="1" x14ac:dyDescent="0.3">
      <c r="B35" s="54" t="s">
        <v>64</v>
      </c>
      <c r="C35" s="108" t="s">
        <v>73</v>
      </c>
      <c r="D35" s="61">
        <v>0.85709999999999997</v>
      </c>
      <c r="E35" s="62" t="s">
        <v>36</v>
      </c>
      <c r="F35" s="112">
        <v>0.67</v>
      </c>
      <c r="AO35" s="120"/>
      <c r="AP35" s="120"/>
      <c r="AQ35" s="120"/>
      <c r="AR35" s="120"/>
      <c r="AS35" s="120"/>
      <c r="AT35" s="120"/>
      <c r="AU35" s="120"/>
      <c r="AV35" s="120"/>
      <c r="AW35" s="120"/>
      <c r="AX35" s="172" t="s">
        <v>73</v>
      </c>
      <c r="AY35" s="163"/>
      <c r="AZ35" s="163"/>
      <c r="BA35" s="163"/>
      <c r="BB35" s="163"/>
      <c r="BC35" s="163"/>
      <c r="BD35" s="163"/>
      <c r="BE35" s="163"/>
      <c r="BF35" s="163"/>
      <c r="BG35" s="163"/>
      <c r="BH35" s="163"/>
      <c r="BI35" s="163"/>
      <c r="BJ35" s="163"/>
      <c r="BK35" s="163"/>
      <c r="BL35" s="163"/>
      <c r="BM35" s="163"/>
      <c r="BN35" s="163"/>
      <c r="BO35" s="163"/>
      <c r="BP35" s="163"/>
      <c r="BQ35" s="163"/>
      <c r="BR35" s="163"/>
      <c r="BS35" s="163"/>
      <c r="BT35" s="163"/>
      <c r="BU35" s="163"/>
      <c r="BV35" s="163"/>
      <c r="BW35" s="163"/>
      <c r="BX35" s="163"/>
      <c r="BY35" s="163"/>
      <c r="BZ35" s="163"/>
      <c r="CA35" s="163"/>
      <c r="CB35" s="163"/>
      <c r="CC35" s="163"/>
      <c r="CD35" s="163"/>
      <c r="CE35" s="163"/>
      <c r="CF35" s="163"/>
      <c r="CG35" s="163"/>
      <c r="CH35" s="163"/>
      <c r="CI35" s="163"/>
      <c r="CJ35" s="163"/>
      <c r="CK35" s="163"/>
      <c r="CL35" s="163"/>
      <c r="CM35" s="163"/>
      <c r="CN35" s="163"/>
      <c r="CO35" s="163"/>
      <c r="CP35" s="163"/>
      <c r="CQ35" s="163"/>
      <c r="CR35" s="163"/>
      <c r="CS35" s="163"/>
      <c r="CT35" s="163"/>
      <c r="CU35" s="163"/>
      <c r="CV35" s="164"/>
      <c r="CW35" s="120"/>
    </row>
    <row r="36" spans="1:106" ht="19.5" customHeight="1" thickBot="1" x14ac:dyDescent="0.3">
      <c r="B36" s="54" t="s">
        <v>65</v>
      </c>
      <c r="C36" s="108" t="s">
        <v>67</v>
      </c>
      <c r="D36" s="61">
        <v>0.8</v>
      </c>
      <c r="E36" s="62" t="s">
        <v>36</v>
      </c>
      <c r="F36" s="112">
        <v>0.67</v>
      </c>
      <c r="AO36" s="120"/>
      <c r="AP36" s="120"/>
      <c r="AQ36" s="120"/>
      <c r="AR36" s="120"/>
      <c r="AS36" s="120"/>
      <c r="AT36" s="120"/>
      <c r="AU36" s="120"/>
      <c r="AV36" s="157" t="s">
        <v>67</v>
      </c>
      <c r="AW36" s="158"/>
      <c r="AX36" s="206"/>
      <c r="AY36" s="206"/>
      <c r="AZ36" s="206"/>
      <c r="BA36" s="206"/>
      <c r="BB36" s="206"/>
      <c r="BC36" s="206"/>
      <c r="BD36" s="206"/>
      <c r="BE36" s="206"/>
      <c r="BF36" s="206"/>
      <c r="BG36" s="206"/>
      <c r="BH36" s="206"/>
      <c r="BI36" s="206"/>
      <c r="BJ36" s="206"/>
      <c r="BK36" s="206"/>
      <c r="BL36" s="206"/>
      <c r="BM36" s="206"/>
      <c r="BN36" s="206"/>
      <c r="BO36" s="206"/>
      <c r="BP36" s="206"/>
      <c r="BQ36" s="206"/>
      <c r="BR36" s="206"/>
      <c r="BS36" s="206"/>
      <c r="BT36" s="206"/>
      <c r="BU36" s="206"/>
      <c r="BV36" s="206"/>
      <c r="BW36" s="206"/>
      <c r="BX36" s="206"/>
      <c r="BY36" s="206"/>
      <c r="BZ36" s="206"/>
      <c r="CA36" s="206"/>
      <c r="CB36" s="206"/>
      <c r="CC36" s="206"/>
      <c r="CD36" s="206"/>
      <c r="CE36" s="206"/>
      <c r="CF36" s="206"/>
      <c r="CG36" s="206"/>
      <c r="CH36" s="206"/>
      <c r="CI36" s="206"/>
      <c r="CJ36" s="206"/>
      <c r="CK36" s="206"/>
      <c r="CL36" s="206"/>
      <c r="CM36" s="206"/>
      <c r="CN36" s="206"/>
      <c r="CO36" s="206"/>
      <c r="CP36" s="206"/>
      <c r="CQ36" s="206"/>
      <c r="CR36" s="206"/>
      <c r="CS36" s="207"/>
      <c r="CT36" s="120"/>
      <c r="CU36" s="120"/>
      <c r="CV36" s="120"/>
      <c r="CW36" s="120"/>
    </row>
    <row r="37" spans="1:106" ht="19.5" customHeight="1" thickBot="1" x14ac:dyDescent="0.3">
      <c r="B37" s="54" t="s">
        <v>66</v>
      </c>
      <c r="C37" s="106" t="s">
        <v>68</v>
      </c>
      <c r="D37" s="61">
        <v>0.8</v>
      </c>
      <c r="E37" s="62" t="s">
        <v>36</v>
      </c>
      <c r="F37" s="112">
        <v>0.83</v>
      </c>
      <c r="AV37" s="172" t="s">
        <v>68</v>
      </c>
      <c r="AW37" s="162"/>
      <c r="AX37" s="162"/>
      <c r="AY37" s="162"/>
      <c r="AZ37" s="162"/>
      <c r="BA37" s="162"/>
      <c r="BB37" s="162"/>
      <c r="BC37" s="162"/>
      <c r="BD37" s="162"/>
      <c r="BE37" s="162"/>
      <c r="BF37" s="162"/>
      <c r="BG37" s="162"/>
      <c r="BH37" s="162"/>
      <c r="BI37" s="162"/>
      <c r="BJ37" s="162"/>
      <c r="BK37" s="162"/>
      <c r="BL37" s="162"/>
      <c r="BM37" s="162"/>
      <c r="BN37" s="162"/>
      <c r="BO37" s="162"/>
      <c r="BP37" s="162"/>
      <c r="BQ37" s="162"/>
      <c r="BR37" s="162"/>
      <c r="BS37" s="162"/>
      <c r="BT37" s="162"/>
      <c r="BU37" s="162"/>
      <c r="BV37" s="162"/>
      <c r="BW37" s="162"/>
      <c r="BX37" s="162"/>
      <c r="BY37" s="162"/>
      <c r="BZ37" s="162"/>
      <c r="CA37" s="162"/>
      <c r="CB37" s="162"/>
      <c r="CC37" s="162"/>
      <c r="CD37" s="162"/>
      <c r="CE37" s="162"/>
      <c r="CF37" s="162"/>
      <c r="CG37" s="162"/>
      <c r="CH37" s="162"/>
      <c r="CI37" s="162"/>
      <c r="CJ37" s="162"/>
      <c r="CK37" s="162"/>
      <c r="CL37" s="162"/>
      <c r="CM37" s="162"/>
      <c r="CN37" s="162"/>
      <c r="CO37" s="162"/>
      <c r="CP37" s="162"/>
      <c r="CQ37" s="162"/>
      <c r="CR37" s="162"/>
      <c r="CS37" s="186"/>
      <c r="CT37" s="120"/>
      <c r="CU37" s="120"/>
      <c r="CV37" s="120"/>
      <c r="CW37" s="120"/>
      <c r="CX37" s="120"/>
      <c r="CY37" s="120"/>
    </row>
    <row r="38" spans="1:106" ht="19.5" customHeight="1" thickTop="1" thickBot="1" x14ac:dyDescent="0.3">
      <c r="B38" s="65"/>
      <c r="C38" s="65"/>
      <c r="D38" s="66"/>
      <c r="E38" s="67"/>
      <c r="F38" s="112">
        <f>AVERAGE(F31:F37)</f>
        <v>0.69000000000000006</v>
      </c>
      <c r="AP38" s="120"/>
      <c r="AQ38" s="120"/>
      <c r="AR38" s="120"/>
      <c r="AS38" s="120"/>
      <c r="AT38" s="120"/>
      <c r="AU38" s="120"/>
      <c r="AV38" s="120"/>
      <c r="AW38" s="168" t="s">
        <v>13</v>
      </c>
      <c r="AX38" s="169"/>
      <c r="AY38" s="169"/>
      <c r="AZ38" s="169"/>
      <c r="BA38" s="169"/>
      <c r="BB38" s="169"/>
      <c r="BC38" s="169"/>
      <c r="BD38" s="169"/>
      <c r="BE38" s="169"/>
      <c r="BF38" s="169"/>
      <c r="BG38" s="169"/>
      <c r="BH38" s="169"/>
      <c r="BI38" s="169"/>
      <c r="BJ38" s="169"/>
      <c r="BK38" s="169"/>
      <c r="BL38" s="169"/>
      <c r="BM38" s="169"/>
      <c r="BN38" s="169"/>
      <c r="BO38" s="169"/>
      <c r="BP38" s="169"/>
      <c r="BQ38" s="169"/>
      <c r="BR38" s="169"/>
      <c r="BS38" s="169"/>
      <c r="BT38" s="169"/>
      <c r="BU38" s="169"/>
      <c r="BV38" s="169"/>
      <c r="BW38" s="169"/>
      <c r="BX38" s="169"/>
      <c r="BY38" s="169"/>
      <c r="BZ38" s="169"/>
      <c r="CA38" s="169"/>
      <c r="CB38" s="169"/>
      <c r="CC38" s="169"/>
      <c r="CD38" s="169"/>
      <c r="CE38" s="169"/>
      <c r="CF38" s="169"/>
      <c r="CG38" s="169"/>
      <c r="CH38" s="169"/>
      <c r="CI38" s="169"/>
      <c r="CJ38" s="169"/>
      <c r="CK38" s="169"/>
      <c r="CL38" s="169"/>
      <c r="CM38" s="169"/>
      <c r="CN38" s="169"/>
      <c r="CO38" s="169"/>
      <c r="CP38" s="169"/>
      <c r="CQ38" s="169"/>
      <c r="CR38" s="169"/>
      <c r="CS38" s="169"/>
      <c r="CT38" s="170"/>
    </row>
    <row r="39" spans="1:106" ht="16.5" thickTop="1" x14ac:dyDescent="0.25">
      <c r="A39" s="52" t="s">
        <v>69</v>
      </c>
      <c r="B39" s="53"/>
      <c r="C39" s="53"/>
      <c r="D39" s="68"/>
      <c r="E39" s="53"/>
      <c r="F39" s="114"/>
      <c r="CS39" s="11"/>
    </row>
    <row r="40" spans="1:106" x14ac:dyDescent="0.25">
      <c r="F40" s="114"/>
    </row>
    <row r="41" spans="1:106" ht="15.75" thickBot="1" x14ac:dyDescent="0.3">
      <c r="B41" s="152" t="s">
        <v>29</v>
      </c>
      <c r="C41" s="153"/>
      <c r="D41" s="152" t="s">
        <v>28</v>
      </c>
      <c r="E41" s="153"/>
      <c r="F41" s="114"/>
    </row>
    <row r="42" spans="1:106" ht="31.5" thickTop="1" thickBot="1" x14ac:dyDescent="0.3">
      <c r="B42" s="54" t="s">
        <v>70</v>
      </c>
      <c r="C42" s="69" t="s">
        <v>71</v>
      </c>
      <c r="D42" s="70">
        <v>0.86670000000000003</v>
      </c>
      <c r="E42" s="62" t="s">
        <v>36</v>
      </c>
      <c r="F42" s="116">
        <v>0.83</v>
      </c>
      <c r="AP42" s="133"/>
      <c r="AQ42" s="133"/>
      <c r="AR42" s="133"/>
      <c r="AS42" s="133"/>
      <c r="AT42" s="133"/>
      <c r="AU42" s="133"/>
      <c r="AV42" s="133"/>
      <c r="AW42" s="133"/>
      <c r="AX42" s="187" t="s">
        <v>71</v>
      </c>
      <c r="AY42" s="188"/>
      <c r="AZ42" s="188"/>
      <c r="BA42" s="188"/>
      <c r="BB42" s="188"/>
      <c r="BC42" s="188"/>
      <c r="BD42" s="188"/>
      <c r="BE42" s="188"/>
      <c r="BF42" s="188"/>
      <c r="BG42" s="188"/>
      <c r="BH42" s="188"/>
      <c r="BI42" s="188"/>
      <c r="BJ42" s="188"/>
      <c r="BK42" s="188"/>
      <c r="BL42" s="188"/>
      <c r="BM42" s="188"/>
      <c r="BN42" s="188"/>
      <c r="BO42" s="188"/>
      <c r="BP42" s="188"/>
      <c r="BQ42" s="188"/>
      <c r="BR42" s="188"/>
      <c r="BS42" s="188"/>
      <c r="BT42" s="188"/>
      <c r="BU42" s="188"/>
      <c r="BV42" s="188"/>
      <c r="BW42" s="188"/>
      <c r="BX42" s="188"/>
      <c r="BY42" s="188"/>
      <c r="BZ42" s="188"/>
      <c r="CA42" s="188"/>
      <c r="CB42" s="188"/>
      <c r="CC42" s="188"/>
      <c r="CD42" s="188"/>
      <c r="CE42" s="188"/>
      <c r="CF42" s="188"/>
      <c r="CG42" s="188"/>
      <c r="CH42" s="188"/>
      <c r="CI42" s="188"/>
      <c r="CJ42" s="188"/>
      <c r="CK42" s="188"/>
      <c r="CL42" s="188"/>
      <c r="CM42" s="188"/>
      <c r="CN42" s="188"/>
      <c r="CO42" s="188"/>
      <c r="CP42" s="188"/>
      <c r="CQ42" s="188"/>
      <c r="CR42" s="188"/>
      <c r="CS42" s="188"/>
      <c r="CT42" s="188"/>
      <c r="CU42" s="188"/>
      <c r="CV42" s="189"/>
    </row>
    <row r="43" spans="1:106" ht="15.75" thickTop="1" x14ac:dyDescent="0.25"/>
  </sheetData>
  <mergeCells count="49">
    <mergeCell ref="BF27:DB27"/>
    <mergeCell ref="B24:C24"/>
    <mergeCell ref="D24:E24"/>
    <mergeCell ref="B41:C41"/>
    <mergeCell ref="D41:E41"/>
    <mergeCell ref="B30:C30"/>
    <mergeCell ref="D30:E30"/>
    <mergeCell ref="AK31:CI31"/>
    <mergeCell ref="BA32:CZ32"/>
    <mergeCell ref="BF33:DB33"/>
    <mergeCell ref="BF34:DB34"/>
    <mergeCell ref="AV36:CS36"/>
    <mergeCell ref="AW38:CT38"/>
    <mergeCell ref="AX19:CV19"/>
    <mergeCell ref="AX20:CV20"/>
    <mergeCell ref="AX21:CV21"/>
    <mergeCell ref="BF25:DB25"/>
    <mergeCell ref="BF26:DB26"/>
    <mergeCell ref="AT13:CP13"/>
    <mergeCell ref="B16:C16"/>
    <mergeCell ref="D16:E16"/>
    <mergeCell ref="BA17:CZ17"/>
    <mergeCell ref="AT18:CR18"/>
    <mergeCell ref="S8:BU8"/>
    <mergeCell ref="BA9:CZ9"/>
    <mergeCell ref="AO10:CM10"/>
    <mergeCell ref="AX11:CU11"/>
    <mergeCell ref="AX12:CU12"/>
    <mergeCell ref="BE3:DB4"/>
    <mergeCell ref="B5:C5"/>
    <mergeCell ref="D5:E5"/>
    <mergeCell ref="T6:BQ6"/>
    <mergeCell ref="AX7:CU7"/>
    <mergeCell ref="AX35:CV35"/>
    <mergeCell ref="AV37:CS37"/>
    <mergeCell ref="AX42:CV42"/>
    <mergeCell ref="CS2:DB2"/>
    <mergeCell ref="A1:B1"/>
    <mergeCell ref="C1:E1"/>
    <mergeCell ref="G2:P2"/>
    <mergeCell ref="Q2:Z2"/>
    <mergeCell ref="AA2:AJ2"/>
    <mergeCell ref="AK2:AT2"/>
    <mergeCell ref="AU2:BD2"/>
    <mergeCell ref="BE2:BN2"/>
    <mergeCell ref="BO2:BX2"/>
    <mergeCell ref="BY2:CH2"/>
    <mergeCell ref="CI2:CR2"/>
    <mergeCell ref="G3:BD4"/>
  </mergeCells>
  <pageMargins left="0.7" right="0.7" top="0.75" bottom="0.75" header="0.3" footer="0.3"/>
  <pageSetup paperSize="9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2"/>
  <sheetViews>
    <sheetView topLeftCell="A16" workbookViewId="0">
      <selection activeCell="E42" sqref="E42"/>
    </sheetView>
  </sheetViews>
  <sheetFormatPr baseColWidth="10" defaultRowHeight="15" x14ac:dyDescent="0.25"/>
  <cols>
    <col min="1" max="1" width="8.85546875" customWidth="1"/>
    <col min="2" max="2" width="9.28515625" customWidth="1"/>
    <col min="3" max="3" width="24.140625" customWidth="1"/>
    <col min="6" max="6" width="15.28515625" customWidth="1"/>
  </cols>
  <sheetData>
    <row r="1" spans="1:21" ht="66" customHeight="1" x14ac:dyDescent="0.25">
      <c r="A1" s="154"/>
      <c r="B1" s="155"/>
      <c r="C1" s="149" t="s">
        <v>77</v>
      </c>
      <c r="D1" s="150"/>
      <c r="E1" s="151"/>
      <c r="F1" s="59" t="s">
        <v>78</v>
      </c>
      <c r="G1" s="49"/>
      <c r="H1" s="49"/>
      <c r="I1" s="77"/>
      <c r="J1" s="77"/>
      <c r="L1" s="28"/>
      <c r="M1" s="141"/>
      <c r="N1" s="141"/>
      <c r="O1" s="141"/>
      <c r="P1" s="141"/>
      <c r="Q1" s="141"/>
      <c r="R1" s="141"/>
      <c r="S1" s="141"/>
      <c r="T1" s="49"/>
      <c r="U1" s="49"/>
    </row>
    <row r="2" spans="1:21" ht="28.15" customHeight="1" x14ac:dyDescent="0.25">
      <c r="A2" s="75"/>
      <c r="B2" s="75"/>
      <c r="C2" s="28"/>
      <c r="D2" s="28"/>
      <c r="E2" s="50"/>
      <c r="F2" s="50"/>
      <c r="G2" s="50"/>
      <c r="H2" s="50"/>
      <c r="I2" s="50"/>
      <c r="J2" s="50"/>
      <c r="K2" s="76"/>
      <c r="L2" s="28"/>
      <c r="M2" s="50"/>
      <c r="N2" s="50"/>
      <c r="O2" s="50"/>
      <c r="P2" s="50"/>
      <c r="Q2" s="50"/>
      <c r="R2" s="50"/>
      <c r="S2" s="50"/>
      <c r="T2" s="49"/>
      <c r="U2" s="49"/>
    </row>
    <row r="3" spans="1:21" ht="15.75" x14ac:dyDescent="0.25">
      <c r="A3" s="52" t="s">
        <v>20</v>
      </c>
      <c r="B3" s="53"/>
      <c r="C3" s="53"/>
      <c r="D3" s="53"/>
      <c r="E3" s="53"/>
      <c r="F3" s="51"/>
    </row>
    <row r="4" spans="1:21" ht="15.75" x14ac:dyDescent="0.25">
      <c r="A4" s="16"/>
      <c r="C4" s="28"/>
    </row>
    <row r="5" spans="1:21" ht="18.75" x14ac:dyDescent="0.3">
      <c r="A5" s="4"/>
      <c r="B5" s="152" t="s">
        <v>29</v>
      </c>
      <c r="C5" s="153"/>
      <c r="D5" s="152" t="s">
        <v>28</v>
      </c>
      <c r="E5" s="153"/>
    </row>
    <row r="6" spans="1:21" ht="18.75" x14ac:dyDescent="0.3">
      <c r="A6" s="4"/>
      <c r="B6" s="54" t="s">
        <v>21</v>
      </c>
      <c r="C6" s="63" t="s">
        <v>22</v>
      </c>
      <c r="D6" s="55">
        <v>0.92</v>
      </c>
      <c r="E6" s="56" t="s">
        <v>23</v>
      </c>
    </row>
    <row r="7" spans="1:21" ht="18.75" x14ac:dyDescent="0.3">
      <c r="A7" s="4"/>
      <c r="B7" s="54" t="s">
        <v>30</v>
      </c>
      <c r="C7" s="54" t="s">
        <v>42</v>
      </c>
      <c r="D7" s="57">
        <v>0.83</v>
      </c>
      <c r="E7" s="58" t="s">
        <v>36</v>
      </c>
    </row>
    <row r="8" spans="1:21" ht="18.75" x14ac:dyDescent="0.3">
      <c r="A8" s="4"/>
      <c r="B8" s="54" t="s">
        <v>31</v>
      </c>
      <c r="C8" s="64" t="s">
        <v>43</v>
      </c>
      <c r="D8" s="55">
        <v>0.75</v>
      </c>
      <c r="E8" s="56" t="s">
        <v>23</v>
      </c>
    </row>
    <row r="9" spans="1:21" ht="18.75" x14ac:dyDescent="0.3">
      <c r="A9" s="4"/>
      <c r="B9" s="54" t="s">
        <v>32</v>
      </c>
      <c r="C9" s="54" t="s">
        <v>37</v>
      </c>
      <c r="D9" s="57">
        <v>0.75</v>
      </c>
      <c r="E9" s="58" t="s">
        <v>36</v>
      </c>
    </row>
    <row r="10" spans="1:21" ht="25.5" x14ac:dyDescent="0.25">
      <c r="B10" s="54" t="s">
        <v>38</v>
      </c>
      <c r="C10" s="60" t="s">
        <v>72</v>
      </c>
      <c r="D10" s="57">
        <v>0.59</v>
      </c>
      <c r="E10" s="58" t="s">
        <v>36</v>
      </c>
    </row>
    <row r="11" spans="1:21" ht="19.149999999999999" customHeight="1" x14ac:dyDescent="0.25">
      <c r="B11" s="54" t="s">
        <v>33</v>
      </c>
      <c r="C11" s="54" t="s">
        <v>39</v>
      </c>
      <c r="D11" s="57">
        <v>0.92</v>
      </c>
      <c r="E11" s="58" t="s">
        <v>36</v>
      </c>
    </row>
    <row r="12" spans="1:21" ht="17.45" customHeight="1" x14ac:dyDescent="0.25">
      <c r="B12" s="54" t="s">
        <v>34</v>
      </c>
      <c r="C12" s="54" t="s">
        <v>40</v>
      </c>
      <c r="D12" s="57">
        <v>0.57999999999999996</v>
      </c>
      <c r="E12" s="58" t="s">
        <v>1</v>
      </c>
    </row>
    <row r="13" spans="1:21" x14ac:dyDescent="0.25">
      <c r="B13" s="28"/>
      <c r="C13" s="28"/>
      <c r="D13" s="28"/>
      <c r="E13" s="28"/>
    </row>
    <row r="14" spans="1:21" ht="15.75" x14ac:dyDescent="0.25">
      <c r="A14" s="52" t="s">
        <v>41</v>
      </c>
      <c r="B14" s="53"/>
      <c r="C14" s="53"/>
      <c r="D14" s="53"/>
      <c r="E14" s="53"/>
    </row>
    <row r="16" spans="1:21" ht="16.149999999999999" customHeight="1" x14ac:dyDescent="0.25">
      <c r="B16" s="152" t="s">
        <v>29</v>
      </c>
      <c r="C16" s="153"/>
      <c r="D16" s="152" t="s">
        <v>28</v>
      </c>
      <c r="E16" s="153"/>
    </row>
    <row r="17" spans="1:5" ht="16.899999999999999" customHeight="1" x14ac:dyDescent="0.25">
      <c r="B17" s="54" t="s">
        <v>35</v>
      </c>
      <c r="C17" s="54" t="s">
        <v>47</v>
      </c>
      <c r="D17" s="61">
        <v>0.75</v>
      </c>
      <c r="E17" s="62" t="s">
        <v>36</v>
      </c>
    </row>
    <row r="18" spans="1:5" ht="18" customHeight="1" x14ac:dyDescent="0.25">
      <c r="B18" s="54" t="s">
        <v>44</v>
      </c>
      <c r="C18" s="54" t="s">
        <v>48</v>
      </c>
      <c r="D18" s="57">
        <v>0.57999999999999996</v>
      </c>
      <c r="E18" s="62" t="s">
        <v>36</v>
      </c>
    </row>
    <row r="19" spans="1:5" ht="18.600000000000001" customHeight="1" x14ac:dyDescent="0.25">
      <c r="B19" s="54" t="s">
        <v>45</v>
      </c>
      <c r="C19" s="59" t="s">
        <v>49</v>
      </c>
      <c r="D19" s="57">
        <v>0.57999999999999996</v>
      </c>
      <c r="E19" s="62" t="s">
        <v>36</v>
      </c>
    </row>
    <row r="20" spans="1:5" ht="18.600000000000001" customHeight="1" x14ac:dyDescent="0.25">
      <c r="B20" s="54" t="s">
        <v>46</v>
      </c>
      <c r="C20" s="54" t="s">
        <v>50</v>
      </c>
      <c r="D20" s="57">
        <v>0.66</v>
      </c>
      <c r="E20" s="62" t="s">
        <v>36</v>
      </c>
    </row>
    <row r="22" spans="1:5" ht="15.75" x14ac:dyDescent="0.25">
      <c r="A22" s="52" t="s">
        <v>51</v>
      </c>
      <c r="B22" s="53"/>
      <c r="C22" s="53"/>
      <c r="D22" s="53"/>
      <c r="E22" s="53"/>
    </row>
    <row r="24" spans="1:5" ht="16.149999999999999" customHeight="1" x14ac:dyDescent="0.25">
      <c r="B24" s="152" t="s">
        <v>29</v>
      </c>
      <c r="C24" s="153"/>
      <c r="D24" s="152" t="s">
        <v>28</v>
      </c>
      <c r="E24" s="153"/>
    </row>
    <row r="25" spans="1:5" ht="16.899999999999999" customHeight="1" x14ac:dyDescent="0.25">
      <c r="B25" s="54" t="s">
        <v>52</v>
      </c>
      <c r="C25" s="54" t="s">
        <v>47</v>
      </c>
      <c r="D25" s="61">
        <v>1</v>
      </c>
      <c r="E25" s="62" t="s">
        <v>36</v>
      </c>
    </row>
    <row r="26" spans="1:5" ht="18" customHeight="1" x14ac:dyDescent="0.25">
      <c r="B26" s="54" t="s">
        <v>53</v>
      </c>
      <c r="C26" s="54" t="s">
        <v>54</v>
      </c>
      <c r="D26" s="57">
        <v>0.83</v>
      </c>
      <c r="E26" s="62" t="s">
        <v>36</v>
      </c>
    </row>
    <row r="28" spans="1:5" ht="15.75" x14ac:dyDescent="0.25">
      <c r="A28" s="52" t="s">
        <v>55</v>
      </c>
      <c r="B28" s="53"/>
      <c r="C28" s="53"/>
      <c r="D28" s="53"/>
      <c r="E28" s="53"/>
    </row>
    <row r="30" spans="1:5" x14ac:dyDescent="0.25">
      <c r="B30" s="152" t="s">
        <v>29</v>
      </c>
      <c r="C30" s="153"/>
      <c r="D30" s="152" t="s">
        <v>28</v>
      </c>
      <c r="E30" s="153"/>
    </row>
    <row r="31" spans="1:5" x14ac:dyDescent="0.25">
      <c r="B31" s="54" t="s">
        <v>56</v>
      </c>
      <c r="C31" s="63" t="s">
        <v>60</v>
      </c>
      <c r="D31" s="55">
        <v>0.57999999999999996</v>
      </c>
      <c r="E31" s="56" t="s">
        <v>23</v>
      </c>
    </row>
    <row r="32" spans="1:5" x14ac:dyDescent="0.25">
      <c r="B32" s="54" t="s">
        <v>57</v>
      </c>
      <c r="C32" s="78" t="s">
        <v>61</v>
      </c>
      <c r="D32" s="79">
        <v>0.5</v>
      </c>
      <c r="E32" s="80" t="s">
        <v>1</v>
      </c>
    </row>
    <row r="33" spans="1:5" x14ac:dyDescent="0.25">
      <c r="B33" s="54" t="s">
        <v>58</v>
      </c>
      <c r="C33" s="59" t="s">
        <v>62</v>
      </c>
      <c r="D33" s="57">
        <v>0.57999999999999996</v>
      </c>
      <c r="E33" s="62" t="s">
        <v>36</v>
      </c>
    </row>
    <row r="34" spans="1:5" x14ac:dyDescent="0.25">
      <c r="B34" s="54" t="s">
        <v>59</v>
      </c>
      <c r="C34" s="54" t="s">
        <v>63</v>
      </c>
      <c r="D34" s="57">
        <v>0.75</v>
      </c>
      <c r="E34" s="62" t="s">
        <v>36</v>
      </c>
    </row>
    <row r="35" spans="1:5" x14ac:dyDescent="0.25">
      <c r="B35" s="54" t="s">
        <v>64</v>
      </c>
      <c r="C35" s="59" t="s">
        <v>73</v>
      </c>
      <c r="D35" s="57">
        <v>0.75</v>
      </c>
      <c r="E35" s="62" t="s">
        <v>1</v>
      </c>
    </row>
    <row r="36" spans="1:5" x14ac:dyDescent="0.25">
      <c r="B36" s="54" t="s">
        <v>65</v>
      </c>
      <c r="C36" s="59" t="s">
        <v>67</v>
      </c>
      <c r="D36" s="57">
        <v>0.83</v>
      </c>
      <c r="E36" s="62" t="s">
        <v>36</v>
      </c>
    </row>
    <row r="37" spans="1:5" x14ac:dyDescent="0.25">
      <c r="B37" s="54" t="s">
        <v>66</v>
      </c>
      <c r="C37" s="54" t="s">
        <v>68</v>
      </c>
      <c r="D37" s="57">
        <v>0.75</v>
      </c>
      <c r="E37" s="62" t="s">
        <v>36</v>
      </c>
    </row>
    <row r="38" spans="1:5" x14ac:dyDescent="0.25">
      <c r="B38" s="65"/>
      <c r="C38" s="65"/>
      <c r="D38" s="66"/>
      <c r="E38" s="67"/>
    </row>
    <row r="39" spans="1:5" ht="15.75" x14ac:dyDescent="0.25">
      <c r="A39" s="52" t="s">
        <v>69</v>
      </c>
      <c r="B39" s="53"/>
      <c r="C39" s="53"/>
      <c r="D39" s="68"/>
      <c r="E39" s="53"/>
    </row>
    <row r="41" spans="1:5" x14ac:dyDescent="0.25">
      <c r="B41" s="152" t="s">
        <v>29</v>
      </c>
      <c r="C41" s="153"/>
      <c r="D41" s="152" t="s">
        <v>28</v>
      </c>
      <c r="E41" s="153"/>
    </row>
    <row r="42" spans="1:5" ht="30" x14ac:dyDescent="0.25">
      <c r="B42" s="54" t="s">
        <v>70</v>
      </c>
      <c r="C42" s="69" t="s">
        <v>71</v>
      </c>
      <c r="D42" s="70">
        <v>0.92</v>
      </c>
      <c r="E42" s="71" t="s">
        <v>1</v>
      </c>
    </row>
  </sheetData>
  <mergeCells count="13">
    <mergeCell ref="M1:S1"/>
    <mergeCell ref="A1:B1"/>
    <mergeCell ref="C1:E1"/>
    <mergeCell ref="B5:C5"/>
    <mergeCell ref="D5:E5"/>
    <mergeCell ref="B41:C41"/>
    <mergeCell ref="D41:E41"/>
    <mergeCell ref="B16:C16"/>
    <mergeCell ref="D16:E16"/>
    <mergeCell ref="B24:C24"/>
    <mergeCell ref="D24:E24"/>
    <mergeCell ref="B30:C30"/>
    <mergeCell ref="D30:E30"/>
  </mergeCells>
  <pageMargins left="0.70866141732283472" right="0.70866141732283472" top="0.39370078740157483" bottom="0.39370078740157483" header="0.31496062992125984" footer="0.31496062992125984"/>
  <pageSetup paperSize="9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38"/>
  <sheetViews>
    <sheetView workbookViewId="0">
      <selection activeCell="M13" sqref="M13"/>
    </sheetView>
  </sheetViews>
  <sheetFormatPr baseColWidth="10" defaultRowHeight="15" x14ac:dyDescent="0.25"/>
  <cols>
    <col min="1" max="1" width="8.28515625" customWidth="1"/>
    <col min="2" max="2" width="7.5703125" customWidth="1"/>
    <col min="3" max="3" width="7.28515625" customWidth="1"/>
    <col min="4" max="4" width="9.140625" customWidth="1"/>
    <col min="5" max="5" width="6.7109375" customWidth="1"/>
    <col min="6" max="6" width="7.85546875" customWidth="1"/>
    <col min="7" max="7" width="6.5703125" customWidth="1"/>
    <col min="8" max="8" width="9" customWidth="1"/>
    <col min="9" max="9" width="6.140625" customWidth="1"/>
    <col min="10" max="10" width="8.5703125" customWidth="1"/>
    <col min="11" max="11" width="7.5703125" customWidth="1"/>
    <col min="12" max="12" width="15.28515625" customWidth="1"/>
    <col min="13" max="13" width="12.7109375" customWidth="1"/>
  </cols>
  <sheetData>
    <row r="1" spans="2:22" ht="66" customHeight="1" x14ac:dyDescent="0.25">
      <c r="B1" s="72"/>
      <c r="C1" s="73"/>
      <c r="D1" s="73"/>
      <c r="E1" s="74"/>
      <c r="F1" s="149" t="s">
        <v>76</v>
      </c>
      <c r="G1" s="150"/>
      <c r="H1" s="150"/>
      <c r="I1" s="150"/>
      <c r="J1" s="150"/>
      <c r="K1" s="151"/>
      <c r="L1" s="59" t="s">
        <v>88</v>
      </c>
      <c r="M1" s="28"/>
      <c r="N1" s="141"/>
      <c r="O1" s="141"/>
      <c r="P1" s="141"/>
      <c r="Q1" s="141"/>
      <c r="R1" s="141"/>
      <c r="S1" s="141"/>
      <c r="T1" s="141"/>
      <c r="U1" s="49"/>
      <c r="V1" s="49"/>
    </row>
    <row r="2" spans="2:22" ht="19.5" customHeight="1" x14ac:dyDescent="0.25">
      <c r="B2" s="28"/>
      <c r="C2" s="28"/>
      <c r="D2" s="28"/>
      <c r="E2" s="28"/>
      <c r="F2" s="81"/>
      <c r="G2" s="81"/>
      <c r="H2" s="81"/>
      <c r="I2" s="81"/>
      <c r="J2" s="81"/>
      <c r="K2" s="81"/>
      <c r="L2" s="81"/>
      <c r="M2" s="28"/>
      <c r="U2" s="49"/>
      <c r="V2" s="49"/>
    </row>
    <row r="3" spans="2:22" ht="19.5" thickBot="1" x14ac:dyDescent="0.35">
      <c r="C3" s="146" t="s">
        <v>0</v>
      </c>
      <c r="D3" s="147"/>
      <c r="E3" s="146" t="s">
        <v>1</v>
      </c>
      <c r="F3" s="147"/>
      <c r="G3" s="146" t="s">
        <v>2</v>
      </c>
      <c r="H3" s="147"/>
      <c r="I3" s="146" t="s">
        <v>3</v>
      </c>
      <c r="J3" s="148"/>
      <c r="K3" s="18"/>
      <c r="L3" s="36"/>
    </row>
    <row r="4" spans="2:22" ht="19.5" thickBot="1" x14ac:dyDescent="0.35">
      <c r="B4" s="1"/>
      <c r="C4" s="87" t="s">
        <v>8</v>
      </c>
      <c r="D4" s="83" t="s">
        <v>7</v>
      </c>
      <c r="E4" s="88" t="s">
        <v>8</v>
      </c>
      <c r="F4" s="89" t="s">
        <v>7</v>
      </c>
      <c r="G4" s="87" t="s">
        <v>8</v>
      </c>
      <c r="H4" s="90" t="s">
        <v>7</v>
      </c>
      <c r="I4" s="87" t="s">
        <v>8</v>
      </c>
      <c r="J4" s="91" t="s">
        <v>7</v>
      </c>
      <c r="K4" s="19" t="s">
        <v>10</v>
      </c>
      <c r="L4" s="16" t="s">
        <v>9</v>
      </c>
    </row>
    <row r="5" spans="2:22" ht="19.5" thickBot="1" x14ac:dyDescent="0.35">
      <c r="B5" s="2" t="s">
        <v>4</v>
      </c>
      <c r="C5" s="7">
        <v>14</v>
      </c>
      <c r="D5" s="84">
        <f>C5*100/L5</f>
        <v>28</v>
      </c>
      <c r="E5" s="42">
        <v>19</v>
      </c>
      <c r="F5" s="84">
        <f>E5*100/L5</f>
        <v>38</v>
      </c>
      <c r="G5" s="42">
        <v>13</v>
      </c>
      <c r="H5" s="84">
        <f>G5*100/L5</f>
        <v>26</v>
      </c>
      <c r="I5" s="46">
        <v>4</v>
      </c>
      <c r="J5" s="84">
        <f>I5*100/L5</f>
        <v>8</v>
      </c>
      <c r="K5" s="38">
        <f>(3*D5+2*F5+H5)/300</f>
        <v>0.62</v>
      </c>
      <c r="L5" s="37">
        <f>C5+E5+G5+I5</f>
        <v>50</v>
      </c>
    </row>
    <row r="6" spans="2:22" ht="19.5" thickBot="1" x14ac:dyDescent="0.35">
      <c r="B6" s="3" t="s">
        <v>1</v>
      </c>
      <c r="C6" s="8">
        <v>11</v>
      </c>
      <c r="D6" s="85">
        <f>C6*100/L6</f>
        <v>34.375</v>
      </c>
      <c r="E6" s="43">
        <v>17</v>
      </c>
      <c r="F6" s="85">
        <f>E6*100/L6</f>
        <v>53.125</v>
      </c>
      <c r="G6" s="43">
        <v>4</v>
      </c>
      <c r="H6" s="85">
        <f>G6*100/L6</f>
        <v>12.5</v>
      </c>
      <c r="I6" s="47">
        <v>0</v>
      </c>
      <c r="J6" s="85">
        <f>I6*100/L6</f>
        <v>0</v>
      </c>
      <c r="K6" s="38">
        <f t="shared" ref="K6:K9" si="0">(3*D6+2*F6+H6)/300</f>
        <v>0.73958333333333337</v>
      </c>
      <c r="L6" s="37">
        <f t="shared" ref="L6:L9" si="1">C6+E6+G6+I6</f>
        <v>32</v>
      </c>
    </row>
    <row r="7" spans="2:22" ht="19.5" thickBot="1" x14ac:dyDescent="0.35">
      <c r="B7" s="3" t="s">
        <v>5</v>
      </c>
      <c r="C7" s="8">
        <v>8</v>
      </c>
      <c r="D7" s="85">
        <f>C7*100/L7</f>
        <v>50</v>
      </c>
      <c r="E7" s="43">
        <v>5</v>
      </c>
      <c r="F7" s="85">
        <f>E7*100/L7</f>
        <v>31.25</v>
      </c>
      <c r="G7" s="43">
        <v>3</v>
      </c>
      <c r="H7" s="85">
        <f>G7*100/L7</f>
        <v>18.75</v>
      </c>
      <c r="I7" s="47">
        <v>0</v>
      </c>
      <c r="J7" s="85">
        <f>I7*100/L7</f>
        <v>0</v>
      </c>
      <c r="K7" s="38">
        <f t="shared" si="0"/>
        <v>0.77083333333333337</v>
      </c>
      <c r="L7" s="37">
        <f t="shared" si="1"/>
        <v>16</v>
      </c>
    </row>
    <row r="8" spans="2:22" ht="19.5" thickBot="1" x14ac:dyDescent="0.35">
      <c r="B8" s="5" t="s">
        <v>6</v>
      </c>
      <c r="C8" s="9">
        <v>14</v>
      </c>
      <c r="D8" s="86">
        <f>C8*100/L8</f>
        <v>26.415094339622641</v>
      </c>
      <c r="E8" s="44">
        <v>23</v>
      </c>
      <c r="F8" s="86">
        <f>E8*100/L8</f>
        <v>43.39622641509434</v>
      </c>
      <c r="G8" s="44">
        <v>15</v>
      </c>
      <c r="H8" s="85">
        <f>G8*100/L8</f>
        <v>28.30188679245283</v>
      </c>
      <c r="I8" s="48">
        <v>1</v>
      </c>
      <c r="J8" s="86">
        <f>I8*100/L8</f>
        <v>1.8867924528301887</v>
      </c>
      <c r="K8" s="38">
        <f t="shared" si="0"/>
        <v>0.64779874213836475</v>
      </c>
      <c r="L8" s="37">
        <f t="shared" si="1"/>
        <v>53</v>
      </c>
    </row>
    <row r="9" spans="2:22" ht="19.5" thickBot="1" x14ac:dyDescent="0.35">
      <c r="B9" s="6">
        <v>22</v>
      </c>
      <c r="C9" s="10">
        <v>1</v>
      </c>
      <c r="D9" s="86">
        <f>C9*100/L9</f>
        <v>12.5</v>
      </c>
      <c r="E9" s="45">
        <v>5</v>
      </c>
      <c r="F9" s="92">
        <f>E9*100/L9</f>
        <v>62.5</v>
      </c>
      <c r="G9" s="45">
        <v>2</v>
      </c>
      <c r="H9" s="92">
        <f>G9*100/L9</f>
        <v>25</v>
      </c>
      <c r="I9" s="45">
        <v>0</v>
      </c>
      <c r="J9" s="92">
        <f>I9*100/L9</f>
        <v>0</v>
      </c>
      <c r="K9" s="38">
        <f t="shared" si="0"/>
        <v>0.625</v>
      </c>
      <c r="L9" s="37">
        <f t="shared" si="1"/>
        <v>8</v>
      </c>
    </row>
    <row r="10" spans="2:22" ht="21.6" customHeight="1" x14ac:dyDescent="0.25">
      <c r="B10" s="142" t="s">
        <v>75</v>
      </c>
      <c r="C10" s="142"/>
      <c r="D10" s="142"/>
      <c r="E10" s="142"/>
      <c r="F10" s="142"/>
      <c r="G10" s="142"/>
      <c r="K10" s="93">
        <f>AVERAGE(K5:K9)</f>
        <v>0.6806430817610063</v>
      </c>
      <c r="L10" s="94" t="s">
        <v>81</v>
      </c>
    </row>
    <row r="11" spans="2:22" ht="18.600000000000001" customHeight="1" thickBot="1" x14ac:dyDescent="0.3">
      <c r="B11" s="17"/>
      <c r="C11" s="17"/>
      <c r="D11" s="17"/>
      <c r="E11" s="20"/>
      <c r="F11" s="21"/>
      <c r="G11" s="21"/>
    </row>
    <row r="12" spans="2:22" ht="19.149999999999999" customHeight="1" thickBot="1" x14ac:dyDescent="0.3">
      <c r="E12" s="143" t="s">
        <v>74</v>
      </c>
      <c r="F12" s="144"/>
      <c r="G12" s="144"/>
      <c r="H12" s="144"/>
      <c r="I12" s="145"/>
    </row>
    <row r="13" spans="2:22" ht="19.149999999999999" customHeight="1" x14ac:dyDescent="0.25"/>
    <row r="14" spans="2:22" x14ac:dyDescent="0.25">
      <c r="F14" s="11"/>
    </row>
    <row r="34" spans="3:10" ht="15.75" x14ac:dyDescent="0.25">
      <c r="C34" s="32" t="s">
        <v>15</v>
      </c>
      <c r="D34" s="26" t="s">
        <v>11</v>
      </c>
      <c r="E34" s="26"/>
      <c r="F34" s="26"/>
      <c r="G34" s="26"/>
      <c r="H34" s="26"/>
      <c r="I34" s="27"/>
      <c r="J34" t="s">
        <v>24</v>
      </c>
    </row>
    <row r="35" spans="3:10" ht="15.75" x14ac:dyDescent="0.25">
      <c r="C35" s="33" t="s">
        <v>16</v>
      </c>
      <c r="D35" s="28" t="s">
        <v>80</v>
      </c>
      <c r="E35" s="28"/>
      <c r="F35" s="28"/>
      <c r="G35" s="28"/>
      <c r="H35" s="28"/>
      <c r="I35" s="29"/>
      <c r="J35" t="s">
        <v>25</v>
      </c>
    </row>
    <row r="36" spans="3:10" ht="15.75" x14ac:dyDescent="0.25">
      <c r="C36" s="33" t="s">
        <v>17</v>
      </c>
      <c r="D36" s="28" t="s">
        <v>12</v>
      </c>
      <c r="E36" s="28"/>
      <c r="F36" s="28"/>
      <c r="G36" s="28"/>
      <c r="H36" s="28"/>
      <c r="I36" s="29"/>
      <c r="J36" t="s">
        <v>26</v>
      </c>
    </row>
    <row r="37" spans="3:10" ht="15.75" x14ac:dyDescent="0.25">
      <c r="C37" s="33" t="s">
        <v>18</v>
      </c>
      <c r="D37" s="28" t="s">
        <v>13</v>
      </c>
      <c r="E37" s="28"/>
      <c r="F37" s="28"/>
      <c r="G37" s="28"/>
      <c r="H37" s="28"/>
      <c r="I37" s="29"/>
      <c r="J37" t="s">
        <v>27</v>
      </c>
    </row>
    <row r="38" spans="3:10" ht="15.75" x14ac:dyDescent="0.25">
      <c r="C38" s="34" t="s">
        <v>19</v>
      </c>
      <c r="D38" s="30" t="s">
        <v>14</v>
      </c>
      <c r="E38" s="30"/>
      <c r="F38" s="30"/>
      <c r="G38" s="30"/>
      <c r="H38" s="30"/>
      <c r="I38" s="31"/>
    </row>
  </sheetData>
  <mergeCells count="8">
    <mergeCell ref="B10:G10"/>
    <mergeCell ref="E12:I12"/>
    <mergeCell ref="F1:K1"/>
    <mergeCell ref="N1:T1"/>
    <mergeCell ref="C3:D3"/>
    <mergeCell ref="E3:F3"/>
    <mergeCell ref="G3:H3"/>
    <mergeCell ref="I3:J3"/>
  </mergeCells>
  <pageMargins left="0.25" right="0.25" top="0.75" bottom="0.75" header="0.3" footer="0.3"/>
  <pageSetup paperSize="9" orientation="portrait" horizontalDpi="4294967293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2"/>
  <sheetViews>
    <sheetView workbookViewId="0">
      <selection activeCell="G6" sqref="G6"/>
    </sheetView>
  </sheetViews>
  <sheetFormatPr baseColWidth="10" defaultRowHeight="15" x14ac:dyDescent="0.25"/>
  <cols>
    <col min="1" max="1" width="8.85546875" customWidth="1"/>
    <col min="2" max="2" width="9.28515625" customWidth="1"/>
    <col min="3" max="3" width="24.140625" customWidth="1"/>
    <col min="6" max="6" width="15.28515625" customWidth="1"/>
  </cols>
  <sheetData>
    <row r="1" spans="1:21" ht="66" customHeight="1" x14ac:dyDescent="0.25">
      <c r="A1" s="154"/>
      <c r="B1" s="155"/>
      <c r="C1" s="149" t="s">
        <v>77</v>
      </c>
      <c r="D1" s="150"/>
      <c r="E1" s="151"/>
      <c r="F1" s="59" t="s">
        <v>87</v>
      </c>
      <c r="G1" s="49"/>
      <c r="H1" s="49"/>
      <c r="I1" s="77"/>
      <c r="J1" s="77"/>
      <c r="L1" s="28"/>
      <c r="M1" s="141"/>
      <c r="N1" s="141"/>
      <c r="O1" s="141"/>
      <c r="P1" s="141"/>
      <c r="Q1" s="141"/>
      <c r="R1" s="141"/>
      <c r="S1" s="141"/>
      <c r="T1" s="49"/>
      <c r="U1" s="49"/>
    </row>
    <row r="2" spans="1:21" ht="28.15" customHeight="1" x14ac:dyDescent="0.25">
      <c r="A2" s="75"/>
      <c r="B2" s="75"/>
      <c r="C2" s="28"/>
      <c r="D2" s="28"/>
      <c r="E2" s="81"/>
      <c r="F2" s="81"/>
      <c r="G2" s="81"/>
      <c r="H2" s="81"/>
      <c r="I2" s="81"/>
      <c r="J2" s="81"/>
      <c r="K2" s="76"/>
      <c r="L2" s="28"/>
      <c r="M2" s="81"/>
      <c r="N2" s="81"/>
      <c r="O2" s="81"/>
      <c r="P2" s="81"/>
      <c r="Q2" s="81"/>
      <c r="R2" s="81"/>
      <c r="S2" s="81"/>
      <c r="T2" s="49"/>
      <c r="U2" s="49"/>
    </row>
    <row r="3" spans="1:21" ht="15.75" x14ac:dyDescent="0.25">
      <c r="A3" s="52" t="s">
        <v>20</v>
      </c>
      <c r="B3" s="53"/>
      <c r="C3" s="53"/>
      <c r="D3" s="53"/>
      <c r="E3" s="53"/>
      <c r="F3" s="51"/>
    </row>
    <row r="4" spans="1:21" ht="15.75" x14ac:dyDescent="0.25">
      <c r="A4" s="16"/>
      <c r="C4" s="28"/>
    </row>
    <row r="5" spans="1:21" ht="18.75" x14ac:dyDescent="0.3">
      <c r="A5" s="4"/>
      <c r="B5" s="152" t="s">
        <v>29</v>
      </c>
      <c r="C5" s="153"/>
      <c r="D5" s="152" t="s">
        <v>28</v>
      </c>
      <c r="E5" s="153"/>
    </row>
    <row r="6" spans="1:21" ht="18.75" x14ac:dyDescent="0.3">
      <c r="A6" s="4"/>
      <c r="B6" s="54" t="s">
        <v>21</v>
      </c>
      <c r="C6" s="63" t="s">
        <v>22</v>
      </c>
      <c r="D6" s="55">
        <v>0.88</v>
      </c>
      <c r="E6" s="56" t="s">
        <v>23</v>
      </c>
    </row>
    <row r="7" spans="1:21" ht="18.75" x14ac:dyDescent="0.3">
      <c r="A7" s="4"/>
      <c r="B7" s="54" t="s">
        <v>30</v>
      </c>
      <c r="C7" s="82" t="s">
        <v>42</v>
      </c>
      <c r="D7" s="57">
        <v>0.86</v>
      </c>
      <c r="E7" s="58" t="s">
        <v>36</v>
      </c>
    </row>
    <row r="8" spans="1:21" ht="18.75" x14ac:dyDescent="0.3">
      <c r="A8" s="4"/>
      <c r="B8" s="54" t="s">
        <v>31</v>
      </c>
      <c r="C8" s="64" t="s">
        <v>43</v>
      </c>
      <c r="D8" s="55">
        <v>0.56999999999999995</v>
      </c>
      <c r="E8" s="56" t="s">
        <v>23</v>
      </c>
    </row>
    <row r="9" spans="1:21" ht="18.75" x14ac:dyDescent="0.3">
      <c r="A9" s="4"/>
      <c r="B9" s="54" t="s">
        <v>32</v>
      </c>
      <c r="C9" s="54" t="s">
        <v>37</v>
      </c>
      <c r="D9" s="57">
        <v>0.86</v>
      </c>
      <c r="E9" s="58" t="s">
        <v>36</v>
      </c>
    </row>
    <row r="10" spans="1:21" ht="25.5" x14ac:dyDescent="0.25">
      <c r="B10" s="54" t="s">
        <v>82</v>
      </c>
      <c r="C10" s="60" t="s">
        <v>72</v>
      </c>
      <c r="D10" s="57">
        <v>0.86</v>
      </c>
      <c r="E10" s="58" t="s">
        <v>36</v>
      </c>
    </row>
    <row r="11" spans="1:21" ht="19.149999999999999" customHeight="1" x14ac:dyDescent="0.25">
      <c r="B11" s="54" t="s">
        <v>83</v>
      </c>
      <c r="C11" s="54" t="s">
        <v>39</v>
      </c>
      <c r="D11" s="57">
        <v>0.86</v>
      </c>
      <c r="E11" s="58" t="s">
        <v>36</v>
      </c>
    </row>
    <row r="12" spans="1:21" ht="17.45" customHeight="1" x14ac:dyDescent="0.25">
      <c r="B12" s="54" t="s">
        <v>33</v>
      </c>
      <c r="C12" s="54" t="s">
        <v>40</v>
      </c>
      <c r="D12" s="57">
        <v>0.71</v>
      </c>
      <c r="E12" s="58" t="s">
        <v>36</v>
      </c>
    </row>
    <row r="13" spans="1:21" x14ac:dyDescent="0.25">
      <c r="B13" s="28"/>
      <c r="C13" s="28"/>
      <c r="D13" s="28"/>
      <c r="E13" s="28"/>
    </row>
    <row r="14" spans="1:21" ht="15.75" x14ac:dyDescent="0.25">
      <c r="A14" s="52" t="s">
        <v>41</v>
      </c>
      <c r="B14" s="53"/>
      <c r="C14" s="53"/>
      <c r="D14" s="53"/>
      <c r="E14" s="53"/>
    </row>
    <row r="16" spans="1:21" ht="16.149999999999999" customHeight="1" x14ac:dyDescent="0.25">
      <c r="B16" s="152" t="s">
        <v>29</v>
      </c>
      <c r="C16" s="153"/>
      <c r="D16" s="152" t="s">
        <v>28</v>
      </c>
      <c r="E16" s="153"/>
    </row>
    <row r="17" spans="1:5" x14ac:dyDescent="0.25">
      <c r="B17" s="54" t="s">
        <v>35</v>
      </c>
      <c r="C17" s="54" t="s">
        <v>47</v>
      </c>
      <c r="D17" s="61">
        <v>1</v>
      </c>
      <c r="E17" s="62" t="s">
        <v>36</v>
      </c>
    </row>
    <row r="18" spans="1:5" x14ac:dyDescent="0.25">
      <c r="B18" s="54" t="s">
        <v>44</v>
      </c>
      <c r="C18" s="54" t="s">
        <v>48</v>
      </c>
      <c r="D18" s="57">
        <v>0.88</v>
      </c>
      <c r="E18" s="62" t="s">
        <v>36</v>
      </c>
    </row>
    <row r="19" spans="1:5" x14ac:dyDescent="0.25">
      <c r="B19" s="54" t="s">
        <v>45</v>
      </c>
      <c r="C19" s="59" t="s">
        <v>49</v>
      </c>
      <c r="D19" s="57">
        <v>0.75</v>
      </c>
      <c r="E19" s="62" t="s">
        <v>36</v>
      </c>
    </row>
    <row r="20" spans="1:5" x14ac:dyDescent="0.25">
      <c r="B20" s="54" t="s">
        <v>46</v>
      </c>
      <c r="C20" s="54" t="s">
        <v>50</v>
      </c>
      <c r="D20" s="57">
        <v>0.88</v>
      </c>
      <c r="E20" s="62" t="s">
        <v>36</v>
      </c>
    </row>
    <row r="22" spans="1:5" ht="15.75" x14ac:dyDescent="0.25">
      <c r="A22" s="52" t="s">
        <v>51</v>
      </c>
      <c r="B22" s="53"/>
      <c r="C22" s="53"/>
      <c r="D22" s="53"/>
      <c r="E22" s="53"/>
    </row>
    <row r="24" spans="1:5" x14ac:dyDescent="0.25">
      <c r="B24" s="152" t="s">
        <v>29</v>
      </c>
      <c r="C24" s="153"/>
      <c r="D24" s="152" t="s">
        <v>28</v>
      </c>
      <c r="E24" s="153"/>
    </row>
    <row r="25" spans="1:5" x14ac:dyDescent="0.25">
      <c r="B25" s="54" t="s">
        <v>52</v>
      </c>
      <c r="C25" s="54" t="s">
        <v>47</v>
      </c>
      <c r="D25" s="61">
        <v>0.75</v>
      </c>
      <c r="E25" s="62" t="s">
        <v>36</v>
      </c>
    </row>
    <row r="26" spans="1:5" x14ac:dyDescent="0.25">
      <c r="B26" s="54" t="s">
        <v>53</v>
      </c>
      <c r="C26" s="54" t="s">
        <v>54</v>
      </c>
      <c r="D26" s="57">
        <v>0.88</v>
      </c>
      <c r="E26" s="62" t="s">
        <v>36</v>
      </c>
    </row>
    <row r="28" spans="1:5" ht="15.75" x14ac:dyDescent="0.25">
      <c r="A28" s="52" t="s">
        <v>55</v>
      </c>
      <c r="B28" s="53"/>
      <c r="C28" s="53"/>
      <c r="D28" s="53"/>
      <c r="E28" s="53"/>
    </row>
    <row r="30" spans="1:5" x14ac:dyDescent="0.25">
      <c r="B30" s="152" t="s">
        <v>29</v>
      </c>
      <c r="C30" s="153"/>
      <c r="D30" s="152" t="s">
        <v>28</v>
      </c>
      <c r="E30" s="153"/>
    </row>
    <row r="31" spans="1:5" x14ac:dyDescent="0.25">
      <c r="B31" s="54" t="s">
        <v>56</v>
      </c>
      <c r="C31" s="63" t="s">
        <v>60</v>
      </c>
      <c r="D31" s="55">
        <v>0.75</v>
      </c>
      <c r="E31" s="56" t="s">
        <v>23</v>
      </c>
    </row>
    <row r="32" spans="1:5" x14ac:dyDescent="0.25">
      <c r="B32" s="54" t="s">
        <v>57</v>
      </c>
      <c r="C32" s="97" t="s">
        <v>61</v>
      </c>
      <c r="D32" s="95">
        <v>0.56999999999999995</v>
      </c>
      <c r="E32" s="96" t="s">
        <v>36</v>
      </c>
    </row>
    <row r="33" spans="1:5" x14ac:dyDescent="0.25">
      <c r="B33" s="54" t="s">
        <v>58</v>
      </c>
      <c r="C33" s="59" t="s">
        <v>62</v>
      </c>
      <c r="D33" s="57">
        <v>0.71</v>
      </c>
      <c r="E33" s="62" t="s">
        <v>36</v>
      </c>
    </row>
    <row r="34" spans="1:5" x14ac:dyDescent="0.25">
      <c r="B34" s="54" t="s">
        <v>59</v>
      </c>
      <c r="C34" s="54" t="s">
        <v>63</v>
      </c>
      <c r="D34" s="57">
        <v>0.88</v>
      </c>
      <c r="E34" s="62" t="s">
        <v>36</v>
      </c>
    </row>
    <row r="35" spans="1:5" x14ac:dyDescent="0.25">
      <c r="B35" s="54" t="s">
        <v>64</v>
      </c>
      <c r="C35" s="59" t="s">
        <v>73</v>
      </c>
      <c r="D35" s="57">
        <v>0.71</v>
      </c>
      <c r="E35" s="62" t="s">
        <v>36</v>
      </c>
    </row>
    <row r="36" spans="1:5" x14ac:dyDescent="0.25">
      <c r="B36" s="54" t="s">
        <v>65</v>
      </c>
      <c r="C36" s="59" t="s">
        <v>67</v>
      </c>
      <c r="D36" s="57">
        <v>0.88</v>
      </c>
      <c r="E36" s="62" t="s">
        <v>36</v>
      </c>
    </row>
    <row r="37" spans="1:5" x14ac:dyDescent="0.25">
      <c r="B37" s="54" t="s">
        <v>66</v>
      </c>
      <c r="C37" s="54" t="s">
        <v>68</v>
      </c>
      <c r="D37" s="57">
        <v>0.88</v>
      </c>
      <c r="E37" s="62" t="s">
        <v>36</v>
      </c>
    </row>
    <row r="38" spans="1:5" x14ac:dyDescent="0.25">
      <c r="B38" s="65"/>
      <c r="C38" s="65"/>
      <c r="D38" s="66"/>
      <c r="E38" s="67"/>
    </row>
    <row r="39" spans="1:5" ht="15.75" x14ac:dyDescent="0.25">
      <c r="A39" s="52" t="s">
        <v>69</v>
      </c>
      <c r="B39" s="53"/>
      <c r="C39" s="53"/>
      <c r="D39" s="68"/>
      <c r="E39" s="53"/>
    </row>
    <row r="41" spans="1:5" x14ac:dyDescent="0.25">
      <c r="B41" s="152" t="s">
        <v>29</v>
      </c>
      <c r="C41" s="153"/>
      <c r="D41" s="152" t="s">
        <v>28</v>
      </c>
      <c r="E41" s="153"/>
    </row>
    <row r="42" spans="1:5" ht="30" x14ac:dyDescent="0.25">
      <c r="B42" s="54" t="s">
        <v>70</v>
      </c>
      <c r="C42" s="69" t="s">
        <v>71</v>
      </c>
      <c r="D42" s="70">
        <v>0.75</v>
      </c>
      <c r="E42" s="71" t="s">
        <v>36</v>
      </c>
    </row>
  </sheetData>
  <mergeCells count="13">
    <mergeCell ref="B16:C16"/>
    <mergeCell ref="D16:E16"/>
    <mergeCell ref="A1:B1"/>
    <mergeCell ref="C1:E1"/>
    <mergeCell ref="M1:S1"/>
    <mergeCell ref="B5:C5"/>
    <mergeCell ref="D5:E5"/>
    <mergeCell ref="B24:C24"/>
    <mergeCell ref="D24:E24"/>
    <mergeCell ref="B30:C30"/>
    <mergeCell ref="D30:E30"/>
    <mergeCell ref="B41:C41"/>
    <mergeCell ref="D41:E41"/>
  </mergeCells>
  <pageMargins left="0.7" right="0.7" top="0.75" bottom="0.75" header="0.3" footer="0.3"/>
  <pageSetup paperSize="9" orientation="portrait" horizontalDpi="4294967293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8"/>
  <sheetViews>
    <sheetView workbookViewId="0">
      <selection activeCell="N11" sqref="N11"/>
    </sheetView>
  </sheetViews>
  <sheetFormatPr baseColWidth="10" defaultRowHeight="15" x14ac:dyDescent="0.25"/>
  <cols>
    <col min="1" max="1" width="7.5703125" customWidth="1"/>
    <col min="2" max="2" width="7.28515625" customWidth="1"/>
    <col min="3" max="3" width="9.140625" customWidth="1"/>
    <col min="4" max="4" width="6.7109375" customWidth="1"/>
    <col min="5" max="5" width="7.85546875" customWidth="1"/>
    <col min="6" max="6" width="6.5703125" customWidth="1"/>
    <col min="7" max="7" width="9" customWidth="1"/>
    <col min="8" max="8" width="6.140625" customWidth="1"/>
    <col min="9" max="9" width="8.5703125" customWidth="1"/>
    <col min="10" max="10" width="7.5703125" customWidth="1"/>
    <col min="11" max="11" width="11.42578125" bestFit="1" customWidth="1"/>
    <col min="12" max="12" width="12.7109375" customWidth="1"/>
  </cols>
  <sheetData>
    <row r="1" spans="1:21" ht="66" customHeight="1" x14ac:dyDescent="0.25">
      <c r="A1" s="72"/>
      <c r="B1" s="73"/>
      <c r="C1" s="73"/>
      <c r="D1" s="74"/>
      <c r="E1" s="149" t="s">
        <v>76</v>
      </c>
      <c r="F1" s="150"/>
      <c r="G1" s="150"/>
      <c r="H1" s="150"/>
      <c r="I1" s="150"/>
      <c r="J1" s="151"/>
      <c r="K1" s="59" t="s">
        <v>84</v>
      </c>
      <c r="L1" s="28"/>
      <c r="M1" s="141"/>
      <c r="N1" s="141"/>
      <c r="O1" s="141"/>
      <c r="P1" s="141"/>
      <c r="Q1" s="141"/>
      <c r="R1" s="141"/>
      <c r="S1" s="141"/>
      <c r="T1" s="49"/>
      <c r="U1" s="49"/>
    </row>
    <row r="2" spans="1:21" ht="19.5" customHeight="1" x14ac:dyDescent="0.25">
      <c r="A2" s="28"/>
      <c r="B2" s="28"/>
      <c r="C2" s="28"/>
      <c r="D2" s="28"/>
      <c r="E2" s="98"/>
      <c r="F2" s="98"/>
      <c r="G2" s="98"/>
      <c r="H2" s="98"/>
      <c r="I2" s="98"/>
      <c r="J2" s="98"/>
      <c r="K2" s="98"/>
      <c r="L2" s="28"/>
      <c r="T2" s="49"/>
      <c r="U2" s="49"/>
    </row>
    <row r="3" spans="1:21" ht="19.5" thickBot="1" x14ac:dyDescent="0.35">
      <c r="B3" s="146" t="s">
        <v>0</v>
      </c>
      <c r="C3" s="147"/>
      <c r="D3" s="146" t="s">
        <v>1</v>
      </c>
      <c r="E3" s="147"/>
      <c r="F3" s="146" t="s">
        <v>2</v>
      </c>
      <c r="G3" s="147"/>
      <c r="H3" s="146" t="s">
        <v>3</v>
      </c>
      <c r="I3" s="148"/>
      <c r="J3" s="18"/>
      <c r="K3" s="36"/>
    </row>
    <row r="4" spans="1:21" ht="19.5" thickBot="1" x14ac:dyDescent="0.35">
      <c r="A4" s="1"/>
      <c r="B4" s="87" t="s">
        <v>8</v>
      </c>
      <c r="C4" s="83" t="s">
        <v>7</v>
      </c>
      <c r="D4" s="88" t="s">
        <v>8</v>
      </c>
      <c r="E4" s="89" t="s">
        <v>7</v>
      </c>
      <c r="F4" s="87" t="s">
        <v>8</v>
      </c>
      <c r="G4" s="90" t="s">
        <v>7</v>
      </c>
      <c r="H4" s="87" t="s">
        <v>8</v>
      </c>
      <c r="I4" s="91" t="s">
        <v>7</v>
      </c>
      <c r="J4" s="19" t="s">
        <v>10</v>
      </c>
      <c r="K4" s="16" t="s">
        <v>9</v>
      </c>
    </row>
    <row r="5" spans="1:21" ht="19.5" thickBot="1" x14ac:dyDescent="0.35">
      <c r="A5" s="2" t="s">
        <v>4</v>
      </c>
      <c r="B5" s="7">
        <v>9</v>
      </c>
      <c r="C5" s="84">
        <f>B5*100/K5</f>
        <v>10.112359550561798</v>
      </c>
      <c r="D5" s="42">
        <v>29</v>
      </c>
      <c r="E5" s="84">
        <f>D5*100/K5</f>
        <v>32.584269662921351</v>
      </c>
      <c r="F5" s="42">
        <v>21</v>
      </c>
      <c r="G5" s="84">
        <f>F5*100/K5</f>
        <v>23.59550561797753</v>
      </c>
      <c r="H5" s="46">
        <v>30</v>
      </c>
      <c r="I5" s="84">
        <f>H5*100/K5</f>
        <v>33.707865168539328</v>
      </c>
      <c r="J5" s="38">
        <f>(3*C5+2*E5+G5)/300</f>
        <v>0.39700374531835203</v>
      </c>
      <c r="K5" s="37">
        <f>B5+D5+F5+H5</f>
        <v>89</v>
      </c>
    </row>
    <row r="6" spans="1:21" ht="19.5" thickBot="1" x14ac:dyDescent="0.35">
      <c r="A6" s="3" t="s">
        <v>1</v>
      </c>
      <c r="B6" s="8">
        <v>5</v>
      </c>
      <c r="C6" s="85">
        <f>B6*100/K6</f>
        <v>9.615384615384615</v>
      </c>
      <c r="D6" s="43">
        <v>19</v>
      </c>
      <c r="E6" s="85">
        <f>D6*100/K6</f>
        <v>36.53846153846154</v>
      </c>
      <c r="F6" s="43">
        <v>17</v>
      </c>
      <c r="G6" s="85">
        <f>F6*100/K6</f>
        <v>32.692307692307693</v>
      </c>
      <c r="H6" s="47">
        <v>11</v>
      </c>
      <c r="I6" s="85">
        <f>H6*100/K6</f>
        <v>21.153846153846153</v>
      </c>
      <c r="J6" s="38">
        <f t="shared" ref="J6:J9" si="0">(3*C6+2*E6+G6)/300</f>
        <v>0.44871794871794879</v>
      </c>
      <c r="K6" s="37">
        <f t="shared" ref="K6:K9" si="1">B6+D6+F6+H6</f>
        <v>52</v>
      </c>
    </row>
    <row r="7" spans="1:21" ht="19.5" thickBot="1" x14ac:dyDescent="0.35">
      <c r="A7" s="3" t="s">
        <v>5</v>
      </c>
      <c r="B7" s="8">
        <v>7</v>
      </c>
      <c r="C7" s="85">
        <f>B7*100/K7</f>
        <v>26.923076923076923</v>
      </c>
      <c r="D7" s="43">
        <v>15</v>
      </c>
      <c r="E7" s="85">
        <f>D7*100/K7</f>
        <v>57.692307692307693</v>
      </c>
      <c r="F7" s="43">
        <v>4</v>
      </c>
      <c r="G7" s="85">
        <f>F7*100/K7</f>
        <v>15.384615384615385</v>
      </c>
      <c r="H7" s="47">
        <v>0</v>
      </c>
      <c r="I7" s="85">
        <f>H7*100/K7</f>
        <v>0</v>
      </c>
      <c r="J7" s="38">
        <f t="shared" si="0"/>
        <v>0.70512820512820518</v>
      </c>
      <c r="K7" s="37">
        <f t="shared" si="1"/>
        <v>26</v>
      </c>
    </row>
    <row r="8" spans="1:21" ht="19.5" thickBot="1" x14ac:dyDescent="0.35">
      <c r="A8" s="5" t="s">
        <v>6</v>
      </c>
      <c r="B8" s="9">
        <v>4</v>
      </c>
      <c r="C8" s="86">
        <f>B8*100/K8</f>
        <v>3.7735849056603774</v>
      </c>
      <c r="D8" s="44">
        <v>34</v>
      </c>
      <c r="E8" s="86">
        <f>D8*100/K8</f>
        <v>32.075471698113205</v>
      </c>
      <c r="F8" s="44">
        <v>34</v>
      </c>
      <c r="G8" s="85">
        <f>F8*100/K8</f>
        <v>32.075471698113205</v>
      </c>
      <c r="H8" s="48">
        <v>34</v>
      </c>
      <c r="I8" s="86">
        <f>H8*100/K8</f>
        <v>32.075471698113205</v>
      </c>
      <c r="J8" s="38">
        <f t="shared" si="0"/>
        <v>0.35849056603773582</v>
      </c>
      <c r="K8" s="37">
        <f t="shared" si="1"/>
        <v>106</v>
      </c>
    </row>
    <row r="9" spans="1:21" ht="19.5" thickBot="1" x14ac:dyDescent="0.35">
      <c r="A9" s="6">
        <v>22</v>
      </c>
      <c r="B9" s="10">
        <v>0</v>
      </c>
      <c r="C9" s="86">
        <f>B9*100/K9</f>
        <v>0</v>
      </c>
      <c r="D9" s="45">
        <v>5</v>
      </c>
      <c r="E9" s="92">
        <f>D9*100/K9</f>
        <v>41.666666666666664</v>
      </c>
      <c r="F9" s="45">
        <v>4</v>
      </c>
      <c r="G9" s="92">
        <f>F9*100/K9</f>
        <v>33.333333333333336</v>
      </c>
      <c r="H9" s="45">
        <v>3</v>
      </c>
      <c r="I9" s="92">
        <f>H9*100/K9</f>
        <v>25</v>
      </c>
      <c r="J9" s="38">
        <f t="shared" si="0"/>
        <v>0.38888888888888884</v>
      </c>
      <c r="K9" s="37">
        <f t="shared" si="1"/>
        <v>12</v>
      </c>
    </row>
    <row r="10" spans="1:21" ht="21.6" customHeight="1" x14ac:dyDescent="0.25">
      <c r="A10" s="142" t="s">
        <v>75</v>
      </c>
      <c r="B10" s="142"/>
      <c r="C10" s="142"/>
      <c r="D10" s="142"/>
      <c r="E10" s="142"/>
      <c r="F10" s="142"/>
      <c r="J10" s="93">
        <f>AVERAGE(J5:J9)</f>
        <v>0.45964587081822617</v>
      </c>
      <c r="K10" s="94" t="s">
        <v>81</v>
      </c>
    </row>
    <row r="11" spans="1:21" ht="18.600000000000001" customHeight="1" thickBot="1" x14ac:dyDescent="0.3">
      <c r="A11" s="17"/>
      <c r="B11" s="17"/>
      <c r="C11" s="17"/>
      <c r="D11" s="20"/>
      <c r="E11" s="21"/>
      <c r="F11" s="21"/>
    </row>
    <row r="12" spans="1:21" ht="19.149999999999999" customHeight="1" thickBot="1" x14ac:dyDescent="0.3">
      <c r="D12" s="143" t="s">
        <v>74</v>
      </c>
      <c r="E12" s="144"/>
      <c r="F12" s="144"/>
      <c r="G12" s="144"/>
      <c r="H12" s="145"/>
      <c r="L12" t="s">
        <v>85</v>
      </c>
    </row>
    <row r="13" spans="1:21" ht="19.149999999999999" customHeight="1" x14ac:dyDescent="0.25"/>
    <row r="14" spans="1:21" x14ac:dyDescent="0.25">
      <c r="E14" s="11"/>
    </row>
    <row r="34" spans="2:9" ht="15.75" x14ac:dyDescent="0.25">
      <c r="B34" s="32" t="s">
        <v>15</v>
      </c>
      <c r="C34" s="26" t="s">
        <v>11</v>
      </c>
      <c r="D34" s="26"/>
      <c r="E34" s="26"/>
      <c r="F34" s="26"/>
      <c r="G34" s="26"/>
      <c r="H34" s="27"/>
      <c r="I34" t="s">
        <v>24</v>
      </c>
    </row>
    <row r="35" spans="2:9" ht="15.75" x14ac:dyDescent="0.25">
      <c r="B35" s="33" t="s">
        <v>16</v>
      </c>
      <c r="C35" s="28" t="s">
        <v>80</v>
      </c>
      <c r="D35" s="28"/>
      <c r="E35" s="28"/>
      <c r="F35" s="28"/>
      <c r="G35" s="28"/>
      <c r="H35" s="29"/>
      <c r="I35" t="s">
        <v>25</v>
      </c>
    </row>
    <row r="36" spans="2:9" ht="15.75" x14ac:dyDescent="0.25">
      <c r="B36" s="33" t="s">
        <v>17</v>
      </c>
      <c r="C36" s="28" t="s">
        <v>12</v>
      </c>
      <c r="D36" s="28"/>
      <c r="E36" s="28"/>
      <c r="F36" s="28"/>
      <c r="G36" s="28"/>
      <c r="H36" s="29"/>
      <c r="I36" t="s">
        <v>26</v>
      </c>
    </row>
    <row r="37" spans="2:9" ht="15.75" x14ac:dyDescent="0.25">
      <c r="B37" s="33" t="s">
        <v>18</v>
      </c>
      <c r="C37" s="28" t="s">
        <v>13</v>
      </c>
      <c r="D37" s="28"/>
      <c r="E37" s="28"/>
      <c r="F37" s="28"/>
      <c r="G37" s="28"/>
      <c r="H37" s="29"/>
      <c r="I37" t="s">
        <v>27</v>
      </c>
    </row>
    <row r="38" spans="2:9" ht="15.75" x14ac:dyDescent="0.25">
      <c r="B38" s="34" t="s">
        <v>19</v>
      </c>
      <c r="C38" s="30" t="s">
        <v>14</v>
      </c>
      <c r="D38" s="30"/>
      <c r="E38" s="30"/>
      <c r="F38" s="30"/>
      <c r="G38" s="30"/>
      <c r="H38" s="31"/>
    </row>
  </sheetData>
  <mergeCells count="8">
    <mergeCell ref="A10:F10"/>
    <mergeCell ref="D12:H12"/>
    <mergeCell ref="E1:J1"/>
    <mergeCell ref="M1:S1"/>
    <mergeCell ref="B3:C3"/>
    <mergeCell ref="D3:E3"/>
    <mergeCell ref="F3:G3"/>
    <mergeCell ref="H3:I3"/>
  </mergeCells>
  <pageMargins left="0.70866141732283472" right="0.70866141732283472" top="0.74803149606299213" bottom="0.74803149606299213" header="0.31496062992125984" footer="0.31496062992125984"/>
  <pageSetup paperSize="9" scale="48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B43"/>
  <sheetViews>
    <sheetView workbookViewId="0">
      <pane ySplit="2" topLeftCell="A3" activePane="bottomLeft" state="frozen"/>
      <selection pane="bottomLeft" activeCell="AB42" sqref="AB42:BY42"/>
    </sheetView>
  </sheetViews>
  <sheetFormatPr baseColWidth="10" defaultRowHeight="15" x14ac:dyDescent="0.25"/>
  <cols>
    <col min="1" max="1" width="8.85546875" customWidth="1"/>
    <col min="2" max="2" width="9.28515625" customWidth="1"/>
    <col min="3" max="3" width="24.140625" customWidth="1"/>
    <col min="6" max="6" width="15.28515625" customWidth="1"/>
    <col min="7" max="106" width="1.7109375" customWidth="1"/>
  </cols>
  <sheetData>
    <row r="1" spans="1:106" ht="66" customHeight="1" thickBot="1" x14ac:dyDescent="0.3">
      <c r="A1" s="154"/>
      <c r="B1" s="155"/>
      <c r="C1" s="149" t="s">
        <v>77</v>
      </c>
      <c r="D1" s="150"/>
      <c r="E1" s="151"/>
      <c r="F1" s="59" t="s">
        <v>86</v>
      </c>
      <c r="G1" s="49"/>
      <c r="H1" s="49"/>
      <c r="I1" s="77"/>
      <c r="J1" s="77"/>
      <c r="L1" s="28"/>
      <c r="M1" s="49"/>
      <c r="N1" s="49"/>
      <c r="O1" s="49"/>
      <c r="P1" s="49"/>
      <c r="Q1" s="49"/>
      <c r="R1" s="49"/>
      <c r="S1" s="49"/>
      <c r="T1" s="49"/>
      <c r="U1" s="49"/>
    </row>
    <row r="2" spans="1:106" ht="28.15" customHeight="1" thickTop="1" thickBot="1" x14ac:dyDescent="0.3">
      <c r="A2" s="75"/>
      <c r="B2" s="75"/>
      <c r="C2" s="28"/>
      <c r="D2" s="28"/>
      <c r="E2" s="98"/>
      <c r="F2" s="98"/>
      <c r="G2" s="156" t="s">
        <v>97</v>
      </c>
      <c r="H2" s="156"/>
      <c r="I2" s="156"/>
      <c r="J2" s="156"/>
      <c r="K2" s="156"/>
      <c r="L2" s="156"/>
      <c r="M2" s="156"/>
      <c r="N2" s="156"/>
      <c r="O2" s="156"/>
      <c r="P2" s="156"/>
      <c r="Q2" s="156" t="s">
        <v>96</v>
      </c>
      <c r="R2" s="156"/>
      <c r="S2" s="156"/>
      <c r="T2" s="156"/>
      <c r="U2" s="156"/>
      <c r="V2" s="156"/>
      <c r="W2" s="156"/>
      <c r="X2" s="156"/>
      <c r="Y2" s="156"/>
      <c r="Z2" s="156"/>
      <c r="AA2" s="156" t="s">
        <v>95</v>
      </c>
      <c r="AB2" s="156"/>
      <c r="AC2" s="156"/>
      <c r="AD2" s="156"/>
      <c r="AE2" s="156"/>
      <c r="AF2" s="156"/>
      <c r="AG2" s="156"/>
      <c r="AH2" s="156"/>
      <c r="AI2" s="156"/>
      <c r="AJ2" s="156"/>
      <c r="AK2" s="156" t="s">
        <v>94</v>
      </c>
      <c r="AL2" s="156"/>
      <c r="AM2" s="156"/>
      <c r="AN2" s="156"/>
      <c r="AO2" s="156"/>
      <c r="AP2" s="156"/>
      <c r="AQ2" s="156"/>
      <c r="AR2" s="156"/>
      <c r="AS2" s="156"/>
      <c r="AT2" s="156"/>
      <c r="AU2" s="156" t="s">
        <v>93</v>
      </c>
      <c r="AV2" s="156"/>
      <c r="AW2" s="156"/>
      <c r="AX2" s="156"/>
      <c r="AY2" s="156"/>
      <c r="AZ2" s="156"/>
      <c r="BA2" s="156"/>
      <c r="BB2" s="156"/>
      <c r="BC2" s="156"/>
      <c r="BD2" s="156"/>
      <c r="BE2" s="173" t="s">
        <v>98</v>
      </c>
      <c r="BF2" s="173"/>
      <c r="BG2" s="173"/>
      <c r="BH2" s="173"/>
      <c r="BI2" s="173"/>
      <c r="BJ2" s="173"/>
      <c r="BK2" s="173"/>
      <c r="BL2" s="173"/>
      <c r="BM2" s="173"/>
      <c r="BN2" s="173"/>
      <c r="BO2" s="173" t="s">
        <v>99</v>
      </c>
      <c r="BP2" s="173"/>
      <c r="BQ2" s="173"/>
      <c r="BR2" s="173"/>
      <c r="BS2" s="173"/>
      <c r="BT2" s="173"/>
      <c r="BU2" s="173"/>
      <c r="BV2" s="173"/>
      <c r="BW2" s="173"/>
      <c r="BX2" s="173"/>
      <c r="BY2" s="173" t="s">
        <v>100</v>
      </c>
      <c r="BZ2" s="173"/>
      <c r="CA2" s="173"/>
      <c r="CB2" s="173"/>
      <c r="CC2" s="173"/>
      <c r="CD2" s="173"/>
      <c r="CE2" s="173"/>
      <c r="CF2" s="173"/>
      <c r="CG2" s="173"/>
      <c r="CH2" s="173"/>
      <c r="CI2" s="173" t="s">
        <v>101</v>
      </c>
      <c r="CJ2" s="173"/>
      <c r="CK2" s="173"/>
      <c r="CL2" s="173"/>
      <c r="CM2" s="173"/>
      <c r="CN2" s="173"/>
      <c r="CO2" s="173"/>
      <c r="CP2" s="173"/>
      <c r="CQ2" s="173"/>
      <c r="CR2" s="173"/>
      <c r="CS2" s="173" t="s">
        <v>102</v>
      </c>
      <c r="CT2" s="173"/>
      <c r="CU2" s="173"/>
      <c r="CV2" s="173"/>
      <c r="CW2" s="173"/>
      <c r="CX2" s="173"/>
      <c r="CY2" s="173"/>
      <c r="CZ2" s="173"/>
      <c r="DA2" s="173"/>
      <c r="DB2" s="173"/>
    </row>
    <row r="3" spans="1:106" ht="16.5" thickTop="1" x14ac:dyDescent="0.25">
      <c r="A3" s="52" t="s">
        <v>20</v>
      </c>
      <c r="B3" s="53"/>
      <c r="C3" s="53"/>
      <c r="D3" s="53"/>
      <c r="E3" s="53"/>
      <c r="F3" s="51"/>
      <c r="G3" s="174" t="s">
        <v>91</v>
      </c>
      <c r="H3" s="175"/>
      <c r="I3" s="175"/>
      <c r="J3" s="175"/>
      <c r="K3" s="175"/>
      <c r="L3" s="175"/>
      <c r="M3" s="175"/>
      <c r="N3" s="175"/>
      <c r="O3" s="175"/>
      <c r="P3" s="175"/>
      <c r="Q3" s="175"/>
      <c r="R3" s="175"/>
      <c r="S3" s="175"/>
      <c r="T3" s="175"/>
      <c r="U3" s="175"/>
      <c r="V3" s="175"/>
      <c r="W3" s="175"/>
      <c r="X3" s="175"/>
      <c r="Y3" s="175"/>
      <c r="Z3" s="175"/>
      <c r="AA3" s="175"/>
      <c r="AB3" s="175"/>
      <c r="AC3" s="175"/>
      <c r="AD3" s="175"/>
      <c r="AE3" s="175"/>
      <c r="AF3" s="175"/>
      <c r="AG3" s="175"/>
      <c r="AH3" s="175"/>
      <c r="AI3" s="175"/>
      <c r="AJ3" s="175"/>
      <c r="AK3" s="175"/>
      <c r="AL3" s="175"/>
      <c r="AM3" s="175"/>
      <c r="AN3" s="175"/>
      <c r="AO3" s="175"/>
      <c r="AP3" s="175"/>
      <c r="AQ3" s="175"/>
      <c r="AR3" s="175"/>
      <c r="AS3" s="175"/>
      <c r="AT3" s="175"/>
      <c r="AU3" s="175"/>
      <c r="AV3" s="175"/>
      <c r="AW3" s="175"/>
      <c r="AX3" s="175"/>
      <c r="AY3" s="175"/>
      <c r="AZ3" s="175"/>
      <c r="BA3" s="175"/>
      <c r="BB3" s="175"/>
      <c r="BC3" s="175"/>
      <c r="BD3" s="176"/>
      <c r="BE3" s="180" t="s">
        <v>92</v>
      </c>
      <c r="BF3" s="181"/>
      <c r="BG3" s="181"/>
      <c r="BH3" s="181"/>
      <c r="BI3" s="181"/>
      <c r="BJ3" s="181"/>
      <c r="BK3" s="181"/>
      <c r="BL3" s="181"/>
      <c r="BM3" s="181"/>
      <c r="BN3" s="181"/>
      <c r="BO3" s="181"/>
      <c r="BP3" s="181"/>
      <c r="BQ3" s="181"/>
      <c r="BR3" s="181"/>
      <c r="BS3" s="181"/>
      <c r="BT3" s="181"/>
      <c r="BU3" s="181"/>
      <c r="BV3" s="181"/>
      <c r="BW3" s="181"/>
      <c r="BX3" s="181"/>
      <c r="BY3" s="181"/>
      <c r="BZ3" s="181"/>
      <c r="CA3" s="181"/>
      <c r="CB3" s="181"/>
      <c r="CC3" s="181"/>
      <c r="CD3" s="181"/>
      <c r="CE3" s="181"/>
      <c r="CF3" s="181"/>
      <c r="CG3" s="181"/>
      <c r="CH3" s="181"/>
      <c r="CI3" s="181"/>
      <c r="CJ3" s="181"/>
      <c r="CK3" s="181"/>
      <c r="CL3" s="181"/>
      <c r="CM3" s="181"/>
      <c r="CN3" s="181"/>
      <c r="CO3" s="181"/>
      <c r="CP3" s="181"/>
      <c r="CQ3" s="181"/>
      <c r="CR3" s="181"/>
      <c r="CS3" s="181"/>
      <c r="CT3" s="181"/>
      <c r="CU3" s="181"/>
      <c r="CV3" s="181"/>
      <c r="CW3" s="181"/>
      <c r="CX3" s="181"/>
      <c r="CY3" s="181"/>
      <c r="CZ3" s="181"/>
      <c r="DA3" s="181"/>
      <c r="DB3" s="182"/>
    </row>
    <row r="4" spans="1:106" ht="16.5" thickBot="1" x14ac:dyDescent="0.3">
      <c r="A4" s="16"/>
      <c r="C4" s="28"/>
      <c r="G4" s="177"/>
      <c r="H4" s="178"/>
      <c r="I4" s="178"/>
      <c r="J4" s="178"/>
      <c r="K4" s="178"/>
      <c r="L4" s="178"/>
      <c r="M4" s="178"/>
      <c r="N4" s="178"/>
      <c r="O4" s="178"/>
      <c r="P4" s="178"/>
      <c r="Q4" s="178"/>
      <c r="R4" s="178"/>
      <c r="S4" s="178"/>
      <c r="T4" s="178"/>
      <c r="U4" s="178"/>
      <c r="V4" s="178"/>
      <c r="W4" s="178"/>
      <c r="X4" s="178"/>
      <c r="Y4" s="178"/>
      <c r="Z4" s="178"/>
      <c r="AA4" s="178"/>
      <c r="AB4" s="178"/>
      <c r="AC4" s="178"/>
      <c r="AD4" s="178"/>
      <c r="AE4" s="178"/>
      <c r="AF4" s="178"/>
      <c r="AG4" s="178"/>
      <c r="AH4" s="178"/>
      <c r="AI4" s="178"/>
      <c r="AJ4" s="178"/>
      <c r="AK4" s="178"/>
      <c r="AL4" s="178"/>
      <c r="AM4" s="178"/>
      <c r="AN4" s="178"/>
      <c r="AO4" s="178"/>
      <c r="AP4" s="178"/>
      <c r="AQ4" s="178"/>
      <c r="AR4" s="178"/>
      <c r="AS4" s="178"/>
      <c r="AT4" s="178"/>
      <c r="AU4" s="178"/>
      <c r="AV4" s="178"/>
      <c r="AW4" s="178"/>
      <c r="AX4" s="178"/>
      <c r="AY4" s="178"/>
      <c r="AZ4" s="178"/>
      <c r="BA4" s="178"/>
      <c r="BB4" s="178"/>
      <c r="BC4" s="178"/>
      <c r="BD4" s="179"/>
      <c r="BE4" s="183"/>
      <c r="BF4" s="184"/>
      <c r="BG4" s="184"/>
      <c r="BH4" s="184"/>
      <c r="BI4" s="184"/>
      <c r="BJ4" s="184"/>
      <c r="BK4" s="184"/>
      <c r="BL4" s="184"/>
      <c r="BM4" s="184"/>
      <c r="BN4" s="184"/>
      <c r="BO4" s="184"/>
      <c r="BP4" s="184"/>
      <c r="BQ4" s="184"/>
      <c r="BR4" s="184"/>
      <c r="BS4" s="184"/>
      <c r="BT4" s="184"/>
      <c r="BU4" s="184"/>
      <c r="BV4" s="184"/>
      <c r="BW4" s="184"/>
      <c r="BX4" s="184"/>
      <c r="BY4" s="184"/>
      <c r="BZ4" s="184"/>
      <c r="CA4" s="184"/>
      <c r="CB4" s="184"/>
      <c r="CC4" s="184"/>
      <c r="CD4" s="184"/>
      <c r="CE4" s="184"/>
      <c r="CF4" s="184"/>
      <c r="CG4" s="184"/>
      <c r="CH4" s="184"/>
      <c r="CI4" s="184"/>
      <c r="CJ4" s="184"/>
      <c r="CK4" s="184"/>
      <c r="CL4" s="184"/>
      <c r="CM4" s="184"/>
      <c r="CN4" s="184"/>
      <c r="CO4" s="184"/>
      <c r="CP4" s="184"/>
      <c r="CQ4" s="184"/>
      <c r="CR4" s="184"/>
      <c r="CS4" s="184"/>
      <c r="CT4" s="184"/>
      <c r="CU4" s="184"/>
      <c r="CV4" s="184"/>
      <c r="CW4" s="184"/>
      <c r="CX4" s="184"/>
      <c r="CY4" s="184"/>
      <c r="CZ4" s="184"/>
      <c r="DA4" s="184"/>
      <c r="DB4" s="185"/>
    </row>
    <row r="5" spans="1:106" ht="20.25" thickTop="1" thickBot="1" x14ac:dyDescent="0.35">
      <c r="A5" s="4"/>
      <c r="B5" s="152" t="s">
        <v>29</v>
      </c>
      <c r="C5" s="153"/>
      <c r="D5" s="152" t="s">
        <v>28</v>
      </c>
      <c r="E5" s="153"/>
      <c r="G5" s="103"/>
      <c r="H5" s="103"/>
      <c r="I5" s="103"/>
      <c r="J5" s="103"/>
      <c r="K5" s="103"/>
      <c r="L5" s="103"/>
      <c r="M5" s="103"/>
      <c r="N5" s="103"/>
    </row>
    <row r="6" spans="1:106" ht="19.5" thickBot="1" x14ac:dyDescent="0.35">
      <c r="A6" s="4"/>
      <c r="B6" s="54" t="s">
        <v>21</v>
      </c>
      <c r="C6" s="82" t="s">
        <v>22</v>
      </c>
      <c r="D6" s="55">
        <v>0.92</v>
      </c>
      <c r="E6" s="56" t="s">
        <v>23</v>
      </c>
      <c r="F6" s="125">
        <v>0.08</v>
      </c>
      <c r="H6" s="104"/>
      <c r="I6" s="104"/>
      <c r="J6" s="104"/>
      <c r="K6" s="157" t="s">
        <v>22</v>
      </c>
      <c r="L6" s="158"/>
      <c r="M6" s="158"/>
      <c r="N6" s="158"/>
      <c r="O6" s="158"/>
      <c r="P6" s="158"/>
      <c r="Q6" s="158"/>
      <c r="R6" s="158"/>
      <c r="S6" s="158"/>
      <c r="T6" s="158"/>
      <c r="U6" s="158"/>
      <c r="V6" s="158"/>
      <c r="W6" s="158"/>
      <c r="X6" s="158"/>
      <c r="Y6" s="158"/>
      <c r="Z6" s="158"/>
      <c r="AA6" s="158"/>
      <c r="AB6" s="158"/>
      <c r="AC6" s="158"/>
      <c r="AD6" s="158"/>
      <c r="AE6" s="158"/>
      <c r="AF6" s="158"/>
      <c r="AG6" s="158"/>
      <c r="AH6" s="158"/>
      <c r="AI6" s="158"/>
      <c r="AJ6" s="158"/>
      <c r="AK6" s="158"/>
      <c r="AL6" s="158"/>
      <c r="AM6" s="158"/>
      <c r="AN6" s="158"/>
      <c r="AO6" s="158"/>
      <c r="AP6" s="159"/>
      <c r="AQ6" s="159"/>
      <c r="AR6" s="159"/>
      <c r="AS6" s="159"/>
      <c r="AT6" s="159"/>
      <c r="AU6" s="159"/>
      <c r="AV6" s="159"/>
      <c r="AW6" s="159"/>
      <c r="AX6" s="159"/>
      <c r="AY6" s="159"/>
      <c r="AZ6" s="159"/>
      <c r="BA6" s="159"/>
      <c r="BB6" s="159"/>
      <c r="BC6" s="159"/>
      <c r="BD6" s="159"/>
      <c r="BE6" s="159"/>
      <c r="BF6" s="159"/>
      <c r="BG6" s="159"/>
      <c r="BH6" s="160"/>
      <c r="BI6" s="119"/>
      <c r="BJ6" s="120"/>
      <c r="BK6" s="120"/>
      <c r="BL6" s="120"/>
      <c r="BM6" s="120"/>
      <c r="BN6" s="120"/>
      <c r="BO6" s="120"/>
      <c r="BP6" s="120"/>
      <c r="BQ6" s="120"/>
    </row>
    <row r="7" spans="1:106" ht="19.5" thickBot="1" x14ac:dyDescent="0.35">
      <c r="A7" s="4"/>
      <c r="B7" s="54" t="s">
        <v>30</v>
      </c>
      <c r="C7" s="82" t="s">
        <v>42</v>
      </c>
      <c r="D7" s="57">
        <v>0.69</v>
      </c>
      <c r="E7" s="58" t="s">
        <v>36</v>
      </c>
      <c r="F7" s="125">
        <v>0.69</v>
      </c>
      <c r="J7" s="104"/>
      <c r="K7" s="104"/>
      <c r="L7" s="104"/>
      <c r="M7" s="104"/>
      <c r="AP7" s="161" t="s">
        <v>42</v>
      </c>
      <c r="AQ7" s="162"/>
      <c r="AR7" s="162"/>
      <c r="AS7" s="162"/>
      <c r="AT7" s="162"/>
      <c r="AU7" s="162"/>
      <c r="AV7" s="162"/>
      <c r="AW7" s="162"/>
      <c r="AX7" s="162"/>
      <c r="AY7" s="162"/>
      <c r="AZ7" s="162"/>
      <c r="BA7" s="162"/>
      <c r="BB7" s="162"/>
      <c r="BC7" s="162"/>
      <c r="BD7" s="162"/>
      <c r="BE7" s="162"/>
      <c r="BF7" s="162"/>
      <c r="BG7" s="162"/>
      <c r="BH7" s="162"/>
      <c r="BI7" s="162"/>
      <c r="BJ7" s="162"/>
      <c r="BK7" s="162"/>
      <c r="BL7" s="162"/>
      <c r="BM7" s="162"/>
      <c r="BN7" s="162"/>
      <c r="BO7" s="162"/>
      <c r="BP7" s="162"/>
      <c r="BQ7" s="163"/>
      <c r="BR7" s="163"/>
      <c r="BS7" s="163"/>
      <c r="BT7" s="163"/>
      <c r="BU7" s="163"/>
      <c r="BV7" s="163"/>
      <c r="BW7" s="163"/>
      <c r="BX7" s="163"/>
      <c r="BY7" s="163"/>
      <c r="BZ7" s="163"/>
      <c r="CA7" s="163"/>
      <c r="CB7" s="163"/>
      <c r="CC7" s="163"/>
      <c r="CD7" s="163"/>
      <c r="CE7" s="163"/>
      <c r="CF7" s="163"/>
      <c r="CG7" s="163"/>
      <c r="CH7" s="163"/>
      <c r="CI7" s="163"/>
      <c r="CJ7" s="163"/>
      <c r="CK7" s="163"/>
      <c r="CL7" s="163"/>
      <c r="CM7" s="164"/>
      <c r="CN7" s="119"/>
      <c r="CO7" s="120"/>
      <c r="CP7" s="120"/>
    </row>
    <row r="8" spans="1:106" ht="19.5" thickBot="1" x14ac:dyDescent="0.35">
      <c r="A8" s="4"/>
      <c r="B8" s="54" t="s">
        <v>31</v>
      </c>
      <c r="C8" s="111" t="s">
        <v>43</v>
      </c>
      <c r="D8" s="55">
        <v>0.77</v>
      </c>
      <c r="E8" s="56" t="s">
        <v>23</v>
      </c>
      <c r="F8" s="125">
        <v>0.23</v>
      </c>
      <c r="S8" s="157" t="s">
        <v>43</v>
      </c>
      <c r="T8" s="158"/>
      <c r="U8" s="158"/>
      <c r="V8" s="158"/>
      <c r="W8" s="158"/>
      <c r="X8" s="158"/>
      <c r="Y8" s="158"/>
      <c r="Z8" s="158"/>
      <c r="AA8" s="158"/>
      <c r="AB8" s="158"/>
      <c r="AC8" s="158"/>
      <c r="AD8" s="158"/>
      <c r="AE8" s="158"/>
      <c r="AF8" s="158"/>
      <c r="AG8" s="158"/>
      <c r="AH8" s="158"/>
      <c r="AI8" s="158"/>
      <c r="AJ8" s="158"/>
      <c r="AK8" s="158"/>
      <c r="AL8" s="158"/>
      <c r="AM8" s="158"/>
      <c r="AN8" s="158"/>
      <c r="AO8" s="158"/>
      <c r="AP8" s="158"/>
      <c r="AQ8" s="158"/>
      <c r="AR8" s="158"/>
      <c r="AS8" s="158"/>
      <c r="AT8" s="158"/>
      <c r="AU8" s="158"/>
      <c r="AV8" s="158"/>
      <c r="AW8" s="158"/>
      <c r="AX8" s="158"/>
      <c r="AY8" s="158"/>
      <c r="AZ8" s="158"/>
      <c r="BA8" s="158"/>
      <c r="BB8" s="158"/>
      <c r="BC8" s="158"/>
      <c r="BD8" s="158"/>
      <c r="BE8" s="158"/>
      <c r="BF8" s="158"/>
      <c r="BG8" s="158"/>
      <c r="BH8" s="158"/>
      <c r="BI8" s="158"/>
      <c r="BJ8" s="158"/>
      <c r="BK8" s="158"/>
      <c r="BL8" s="158"/>
      <c r="BM8" s="158"/>
      <c r="BN8" s="158"/>
      <c r="BO8" s="158"/>
      <c r="BP8" s="167"/>
      <c r="BQ8" s="121"/>
      <c r="BR8" s="118"/>
      <c r="BS8" s="118"/>
      <c r="BT8" s="118"/>
      <c r="BU8" s="118"/>
      <c r="BV8" s="118"/>
      <c r="BW8" s="118"/>
      <c r="BX8" s="118"/>
      <c r="BY8" s="118"/>
      <c r="BZ8" s="118"/>
      <c r="CA8" s="118"/>
      <c r="CB8" s="118"/>
      <c r="CC8" s="118"/>
    </row>
    <row r="9" spans="1:106" ht="19.5" thickBot="1" x14ac:dyDescent="0.35">
      <c r="A9" s="4"/>
      <c r="B9" s="54" t="s">
        <v>32</v>
      </c>
      <c r="C9" s="54" t="s">
        <v>37</v>
      </c>
      <c r="D9" s="57">
        <v>0.54</v>
      </c>
      <c r="E9" s="58" t="s">
        <v>36</v>
      </c>
      <c r="F9" s="125">
        <v>0.54</v>
      </c>
      <c r="AH9" s="161" t="s">
        <v>37</v>
      </c>
      <c r="AI9" s="162"/>
      <c r="AJ9" s="162"/>
      <c r="AK9" s="162"/>
      <c r="AL9" s="162"/>
      <c r="AM9" s="162"/>
      <c r="AN9" s="162"/>
      <c r="AO9" s="162"/>
      <c r="AP9" s="162"/>
      <c r="AQ9" s="162"/>
      <c r="AR9" s="162"/>
      <c r="AS9" s="162"/>
      <c r="AT9" s="162"/>
      <c r="AU9" s="162"/>
      <c r="AV9" s="162"/>
      <c r="AW9" s="162"/>
      <c r="AX9" s="162"/>
      <c r="AY9" s="162"/>
      <c r="AZ9" s="162"/>
      <c r="BA9" s="162"/>
      <c r="BB9" s="162"/>
      <c r="BC9" s="162"/>
      <c r="BD9" s="162"/>
      <c r="BE9" s="162"/>
      <c r="BF9" s="162"/>
      <c r="BG9" s="162"/>
      <c r="BH9" s="162"/>
      <c r="BI9" s="162"/>
      <c r="BJ9" s="162"/>
      <c r="BK9" s="162"/>
      <c r="BL9" s="162"/>
      <c r="BM9" s="162"/>
      <c r="BN9" s="162"/>
      <c r="BO9" s="162"/>
      <c r="BP9" s="162"/>
      <c r="BQ9" s="162"/>
      <c r="BR9" s="162"/>
      <c r="BS9" s="162"/>
      <c r="BT9" s="162"/>
      <c r="BU9" s="162"/>
      <c r="BV9" s="162"/>
      <c r="BW9" s="162"/>
      <c r="BX9" s="162"/>
      <c r="BY9" s="162"/>
      <c r="BZ9" s="162"/>
      <c r="CA9" s="162"/>
      <c r="CB9" s="163"/>
      <c r="CC9" s="163"/>
      <c r="CD9" s="163"/>
      <c r="CE9" s="164"/>
      <c r="CF9" s="119"/>
      <c r="CG9" s="120"/>
      <c r="CH9" s="120"/>
      <c r="CI9" s="120"/>
      <c r="CJ9" s="120"/>
      <c r="CK9" s="120"/>
      <c r="CL9" s="120"/>
      <c r="CM9" s="120"/>
      <c r="CN9" s="120"/>
      <c r="CO9" s="120"/>
      <c r="CP9" s="120"/>
      <c r="CQ9" s="120"/>
      <c r="CR9" s="120"/>
      <c r="CS9" s="120"/>
      <c r="CT9" s="120"/>
    </row>
    <row r="10" spans="1:106" ht="19.5" customHeight="1" thickBot="1" x14ac:dyDescent="0.3">
      <c r="B10" s="54" t="s">
        <v>82</v>
      </c>
      <c r="C10" s="124" t="s">
        <v>72</v>
      </c>
      <c r="D10" s="55">
        <v>0.54</v>
      </c>
      <c r="E10" s="56" t="s">
        <v>23</v>
      </c>
      <c r="F10" s="125">
        <v>0.46</v>
      </c>
      <c r="AD10" s="157" t="s">
        <v>72</v>
      </c>
      <c r="AE10" s="158"/>
      <c r="AF10" s="158"/>
      <c r="AG10" s="158"/>
      <c r="AH10" s="158"/>
      <c r="AI10" s="158"/>
      <c r="AJ10" s="158"/>
      <c r="AK10" s="158"/>
      <c r="AL10" s="158"/>
      <c r="AM10" s="158"/>
      <c r="AN10" s="158"/>
      <c r="AO10" s="158"/>
      <c r="AP10" s="158"/>
      <c r="AQ10" s="158"/>
      <c r="AR10" s="158"/>
      <c r="AS10" s="158"/>
      <c r="AT10" s="158"/>
      <c r="AU10" s="158"/>
      <c r="AV10" s="158"/>
      <c r="AW10" s="158"/>
      <c r="AX10" s="158"/>
      <c r="AY10" s="158"/>
      <c r="AZ10" s="158"/>
      <c r="BA10" s="158"/>
      <c r="BB10" s="158"/>
      <c r="BC10" s="158"/>
      <c r="BD10" s="158"/>
      <c r="BE10" s="158"/>
      <c r="BF10" s="158"/>
      <c r="BG10" s="158"/>
      <c r="BH10" s="158"/>
      <c r="BI10" s="158"/>
      <c r="BJ10" s="158"/>
      <c r="BK10" s="158"/>
      <c r="BL10" s="158"/>
      <c r="BM10" s="158"/>
      <c r="BN10" s="158"/>
      <c r="BO10" s="158"/>
      <c r="BP10" s="158"/>
      <c r="BQ10" s="158"/>
      <c r="BR10" s="158"/>
      <c r="BS10" s="158"/>
      <c r="BT10" s="158"/>
      <c r="BU10" s="158"/>
      <c r="BV10" s="158"/>
      <c r="BW10" s="158"/>
      <c r="BX10" s="158"/>
      <c r="BY10" s="158"/>
      <c r="BZ10" s="158"/>
      <c r="CA10" s="167"/>
      <c r="CB10" s="123"/>
      <c r="CC10" s="123"/>
      <c r="CD10" s="123"/>
      <c r="CE10" s="123"/>
      <c r="CF10" s="120"/>
      <c r="CG10" s="120"/>
      <c r="CH10" s="120"/>
      <c r="CI10" s="120"/>
      <c r="CJ10" s="120"/>
      <c r="CK10" s="120"/>
      <c r="CL10" s="120"/>
      <c r="CM10" s="120"/>
      <c r="CN10" s="120"/>
      <c r="CO10" s="120"/>
      <c r="CP10" s="120"/>
      <c r="CQ10" s="120"/>
      <c r="CR10" s="120"/>
      <c r="CS10" s="120"/>
      <c r="CT10" s="120"/>
    </row>
    <row r="11" spans="1:106" ht="19.5" customHeight="1" thickBot="1" x14ac:dyDescent="0.3">
      <c r="B11" s="54" t="s">
        <v>83</v>
      </c>
      <c r="C11" s="54" t="s">
        <v>39</v>
      </c>
      <c r="D11" s="57">
        <v>0.54</v>
      </c>
      <c r="E11" s="58" t="s">
        <v>36</v>
      </c>
      <c r="F11" s="125">
        <v>0.54</v>
      </c>
      <c r="AH11" s="161" t="s">
        <v>39</v>
      </c>
      <c r="AI11" s="162"/>
      <c r="AJ11" s="162"/>
      <c r="AK11" s="162"/>
      <c r="AL11" s="162"/>
      <c r="AM11" s="162"/>
      <c r="AN11" s="162"/>
      <c r="AO11" s="162"/>
      <c r="AP11" s="162"/>
      <c r="AQ11" s="162"/>
      <c r="AR11" s="162"/>
      <c r="AS11" s="162"/>
      <c r="AT11" s="162"/>
      <c r="AU11" s="162"/>
      <c r="AV11" s="162"/>
      <c r="AW11" s="162"/>
      <c r="AX11" s="162"/>
      <c r="AY11" s="162"/>
      <c r="AZ11" s="162"/>
      <c r="BA11" s="162"/>
      <c r="BB11" s="162"/>
      <c r="BC11" s="162"/>
      <c r="BD11" s="162"/>
      <c r="BE11" s="162"/>
      <c r="BF11" s="162"/>
      <c r="BG11" s="162"/>
      <c r="BH11" s="162"/>
      <c r="BI11" s="162"/>
      <c r="BJ11" s="162"/>
      <c r="BK11" s="162"/>
      <c r="BL11" s="162"/>
      <c r="BM11" s="162"/>
      <c r="BN11" s="162"/>
      <c r="BO11" s="162"/>
      <c r="BP11" s="162"/>
      <c r="BQ11" s="162"/>
      <c r="BR11" s="162"/>
      <c r="BS11" s="162"/>
      <c r="BT11" s="162"/>
      <c r="BU11" s="162"/>
      <c r="BV11" s="162"/>
      <c r="BW11" s="162"/>
      <c r="BX11" s="163"/>
      <c r="BY11" s="163"/>
      <c r="BZ11" s="163"/>
      <c r="CA11" s="163"/>
      <c r="CB11" s="163"/>
      <c r="CC11" s="163"/>
      <c r="CD11" s="163"/>
      <c r="CE11" s="164"/>
      <c r="CF11" s="119"/>
      <c r="CG11" s="120"/>
      <c r="CH11" s="120"/>
      <c r="CI11" s="120"/>
      <c r="CJ11" s="120"/>
      <c r="CK11" s="120"/>
      <c r="CL11" s="120"/>
      <c r="CM11" s="120"/>
      <c r="CN11" s="120"/>
      <c r="CO11" s="120"/>
      <c r="CP11" s="120"/>
      <c r="CQ11" s="120"/>
      <c r="CR11" s="120"/>
      <c r="CS11" s="120"/>
      <c r="CT11" s="120"/>
    </row>
    <row r="12" spans="1:106" ht="19.5" customHeight="1" thickBot="1" x14ac:dyDescent="0.3">
      <c r="B12" s="54" t="s">
        <v>33</v>
      </c>
      <c r="C12" s="54" t="s">
        <v>40</v>
      </c>
      <c r="D12" s="55">
        <v>0.62</v>
      </c>
      <c r="E12" s="56" t="s">
        <v>23</v>
      </c>
      <c r="F12" s="125">
        <v>0.38</v>
      </c>
      <c r="Z12" s="157" t="s">
        <v>40</v>
      </c>
      <c r="AA12" s="158"/>
      <c r="AB12" s="159"/>
      <c r="AC12" s="159"/>
      <c r="AD12" s="159"/>
      <c r="AE12" s="159"/>
      <c r="AF12" s="159"/>
      <c r="AG12" s="159"/>
      <c r="AH12" s="159"/>
      <c r="AI12" s="159"/>
      <c r="AJ12" s="159"/>
      <c r="AK12" s="159"/>
      <c r="AL12" s="159"/>
      <c r="AM12" s="159"/>
      <c r="AN12" s="159"/>
      <c r="AO12" s="159"/>
      <c r="AP12" s="159"/>
      <c r="AQ12" s="159"/>
      <c r="AR12" s="159"/>
      <c r="AS12" s="159"/>
      <c r="AT12" s="159"/>
      <c r="AU12" s="159"/>
      <c r="AV12" s="159"/>
      <c r="AW12" s="159"/>
      <c r="AX12" s="159"/>
      <c r="AY12" s="159"/>
      <c r="AZ12" s="159"/>
      <c r="BA12" s="159"/>
      <c r="BB12" s="159"/>
      <c r="BC12" s="159"/>
      <c r="BD12" s="159"/>
      <c r="BE12" s="159"/>
      <c r="BF12" s="159"/>
      <c r="BG12" s="159"/>
      <c r="BH12" s="159"/>
      <c r="BI12" s="159"/>
      <c r="BJ12" s="159"/>
      <c r="BK12" s="159"/>
      <c r="BL12" s="159"/>
      <c r="BM12" s="159"/>
      <c r="BN12" s="159"/>
      <c r="BO12" s="159"/>
      <c r="BP12" s="159"/>
      <c r="BQ12" s="159"/>
      <c r="BR12" s="159"/>
      <c r="BS12" s="159"/>
      <c r="BT12" s="159"/>
      <c r="BU12" s="159"/>
      <c r="BV12" s="159"/>
      <c r="BW12" s="160"/>
      <c r="BX12" s="122"/>
      <c r="BY12" s="122"/>
      <c r="BZ12" s="122"/>
      <c r="CA12" s="122"/>
      <c r="CB12" s="122"/>
      <c r="CC12" s="122"/>
      <c r="CD12" s="122"/>
      <c r="CE12" s="122"/>
      <c r="CF12" s="120"/>
      <c r="CG12" s="120"/>
      <c r="CH12" s="120"/>
      <c r="CI12" s="120"/>
      <c r="CJ12" s="120"/>
      <c r="CK12" s="120"/>
      <c r="CL12" s="120"/>
      <c r="CM12" s="120"/>
      <c r="CN12" s="120"/>
      <c r="CO12" s="120"/>
      <c r="CP12" s="120"/>
    </row>
    <row r="13" spans="1:106" ht="19.5" customHeight="1" thickTop="1" thickBot="1" x14ac:dyDescent="0.3">
      <c r="B13" s="28"/>
      <c r="C13" s="28"/>
      <c r="D13" s="28"/>
      <c r="E13" s="28"/>
      <c r="F13" s="126">
        <f>AVERAGE(F6:F12)</f>
        <v>0.41714285714285715</v>
      </c>
      <c r="AB13" s="168" t="s">
        <v>20</v>
      </c>
      <c r="AC13" s="169"/>
      <c r="AD13" s="169"/>
      <c r="AE13" s="169"/>
      <c r="AF13" s="169"/>
      <c r="AG13" s="169"/>
      <c r="AH13" s="169"/>
      <c r="AI13" s="169"/>
      <c r="AJ13" s="169"/>
      <c r="AK13" s="169"/>
      <c r="AL13" s="169"/>
      <c r="AM13" s="169"/>
      <c r="AN13" s="169"/>
      <c r="AO13" s="169"/>
      <c r="AP13" s="169"/>
      <c r="AQ13" s="169"/>
      <c r="AR13" s="169"/>
      <c r="AS13" s="169"/>
      <c r="AT13" s="169"/>
      <c r="AU13" s="169"/>
      <c r="AV13" s="169"/>
      <c r="AW13" s="169"/>
      <c r="AX13" s="169"/>
      <c r="AY13" s="169"/>
      <c r="AZ13" s="169"/>
      <c r="BA13" s="169"/>
      <c r="BB13" s="169"/>
      <c r="BC13" s="169"/>
      <c r="BD13" s="169"/>
      <c r="BE13" s="169"/>
      <c r="BF13" s="169"/>
      <c r="BG13" s="169"/>
      <c r="BH13" s="169"/>
      <c r="BI13" s="169"/>
      <c r="BJ13" s="169"/>
      <c r="BK13" s="169"/>
      <c r="BL13" s="169"/>
      <c r="BM13" s="169"/>
      <c r="BN13" s="169"/>
      <c r="BO13" s="169"/>
      <c r="BP13" s="169"/>
      <c r="BQ13" s="169"/>
      <c r="BR13" s="169"/>
      <c r="BS13" s="169"/>
      <c r="BT13" s="169"/>
      <c r="BU13" s="169"/>
      <c r="BV13" s="169"/>
      <c r="BW13" s="169"/>
      <c r="BX13" s="169"/>
      <c r="BY13" s="170"/>
      <c r="BZ13" s="120"/>
      <c r="CA13" s="120"/>
      <c r="CB13" s="120"/>
      <c r="CC13" s="120"/>
      <c r="CD13" s="120"/>
      <c r="CE13" s="120"/>
      <c r="CF13" s="120"/>
      <c r="CG13" s="120"/>
      <c r="CH13" s="120"/>
      <c r="CI13" s="120"/>
      <c r="CJ13" s="120"/>
      <c r="CK13" s="120"/>
      <c r="CL13" s="120"/>
    </row>
    <row r="14" spans="1:106" ht="16.5" thickTop="1" x14ac:dyDescent="0.25">
      <c r="A14" s="52" t="s">
        <v>41</v>
      </c>
      <c r="B14" s="53"/>
      <c r="C14" s="53"/>
      <c r="D14" s="53"/>
      <c r="E14" s="53"/>
    </row>
    <row r="16" spans="1:106" ht="16.149999999999999" customHeight="1" thickBot="1" x14ac:dyDescent="0.3">
      <c r="B16" s="152" t="s">
        <v>29</v>
      </c>
      <c r="C16" s="153"/>
      <c r="D16" s="152" t="s">
        <v>28</v>
      </c>
      <c r="E16" s="153"/>
    </row>
    <row r="17" spans="1:102" ht="19.5" customHeight="1" thickBot="1" x14ac:dyDescent="0.3">
      <c r="B17" s="54" t="s">
        <v>35</v>
      </c>
      <c r="C17" s="54" t="s">
        <v>47</v>
      </c>
      <c r="D17" s="55">
        <v>0.54</v>
      </c>
      <c r="E17" s="56" t="s">
        <v>23</v>
      </c>
      <c r="F17" s="125">
        <v>0.46</v>
      </c>
      <c r="AD17" s="172" t="s">
        <v>47</v>
      </c>
      <c r="AE17" s="163"/>
      <c r="AF17" s="163"/>
      <c r="AG17" s="163"/>
      <c r="AH17" s="163"/>
      <c r="AI17" s="163"/>
      <c r="AJ17" s="163"/>
      <c r="AK17" s="163"/>
      <c r="AL17" s="163"/>
      <c r="AM17" s="163"/>
      <c r="AN17" s="163"/>
      <c r="AO17" s="163"/>
      <c r="AP17" s="163"/>
      <c r="AQ17" s="163"/>
      <c r="AR17" s="163"/>
      <c r="AS17" s="163"/>
      <c r="AT17" s="163"/>
      <c r="AU17" s="163"/>
      <c r="AV17" s="163"/>
      <c r="AW17" s="163"/>
      <c r="AX17" s="163"/>
      <c r="AY17" s="163"/>
      <c r="AZ17" s="163"/>
      <c r="BA17" s="163"/>
      <c r="BB17" s="163"/>
      <c r="BC17" s="163"/>
      <c r="BD17" s="163"/>
      <c r="BE17" s="163"/>
      <c r="BF17" s="163"/>
      <c r="BG17" s="163"/>
      <c r="BH17" s="163"/>
      <c r="BI17" s="163"/>
      <c r="BJ17" s="163"/>
      <c r="BK17" s="163"/>
      <c r="BL17" s="163"/>
      <c r="BM17" s="163"/>
      <c r="BN17" s="163"/>
      <c r="BO17" s="163"/>
      <c r="BP17" s="163"/>
      <c r="BQ17" s="163"/>
      <c r="BR17" s="163"/>
      <c r="BS17" s="163"/>
      <c r="BT17" s="163"/>
      <c r="BU17" s="163"/>
      <c r="BV17" s="163"/>
      <c r="BW17" s="163"/>
      <c r="BX17" s="163"/>
      <c r="BY17" s="163"/>
      <c r="BZ17" s="163"/>
      <c r="CA17" s="164"/>
      <c r="CB17" s="119"/>
      <c r="CC17" s="120"/>
      <c r="CD17" s="120"/>
      <c r="CE17" s="120"/>
      <c r="CF17" s="120"/>
      <c r="CG17" s="120"/>
      <c r="CH17" s="120"/>
      <c r="CI17" s="120"/>
      <c r="CJ17" s="120"/>
      <c r="CK17" s="120"/>
      <c r="CL17" s="120"/>
      <c r="CM17" s="120"/>
      <c r="CN17" s="120"/>
      <c r="CO17" s="120"/>
      <c r="CP17" s="120"/>
      <c r="CQ17" s="120"/>
      <c r="CR17" s="120"/>
      <c r="CS17" s="120"/>
      <c r="CT17" s="120"/>
      <c r="CU17" s="120"/>
      <c r="CV17" s="120"/>
    </row>
    <row r="18" spans="1:102" ht="19.5" customHeight="1" thickBot="1" x14ac:dyDescent="0.3">
      <c r="B18" s="54" t="s">
        <v>44</v>
      </c>
      <c r="C18" s="54" t="s">
        <v>48</v>
      </c>
      <c r="D18" s="55">
        <v>0.54</v>
      </c>
      <c r="E18" s="56" t="s">
        <v>23</v>
      </c>
      <c r="F18" s="125">
        <v>0.46</v>
      </c>
      <c r="AD18" s="171" t="s">
        <v>48</v>
      </c>
      <c r="AE18" s="159"/>
      <c r="AF18" s="159"/>
      <c r="AG18" s="159"/>
      <c r="AH18" s="159"/>
      <c r="AI18" s="159"/>
      <c r="AJ18" s="159"/>
      <c r="AK18" s="159"/>
      <c r="AL18" s="159"/>
      <c r="AM18" s="159"/>
      <c r="AN18" s="159"/>
      <c r="AO18" s="159"/>
      <c r="AP18" s="159"/>
      <c r="AQ18" s="159"/>
      <c r="AR18" s="159"/>
      <c r="AS18" s="159"/>
      <c r="AT18" s="159"/>
      <c r="AU18" s="159"/>
      <c r="AV18" s="159"/>
      <c r="AW18" s="159"/>
      <c r="AX18" s="159"/>
      <c r="AY18" s="159"/>
      <c r="AZ18" s="159"/>
      <c r="BA18" s="159"/>
      <c r="BB18" s="159"/>
      <c r="BC18" s="159"/>
      <c r="BD18" s="159"/>
      <c r="BE18" s="159"/>
      <c r="BF18" s="159"/>
      <c r="BG18" s="159"/>
      <c r="BH18" s="159"/>
      <c r="BI18" s="159"/>
      <c r="BJ18" s="159"/>
      <c r="BK18" s="159"/>
      <c r="BL18" s="159"/>
      <c r="BM18" s="159"/>
      <c r="BN18" s="159"/>
      <c r="BO18" s="159"/>
      <c r="BP18" s="159"/>
      <c r="BQ18" s="159"/>
      <c r="BR18" s="159"/>
      <c r="BS18" s="159"/>
      <c r="BT18" s="159"/>
      <c r="BU18" s="159"/>
      <c r="BV18" s="159"/>
      <c r="BW18" s="159"/>
      <c r="BX18" s="158"/>
      <c r="BY18" s="158"/>
      <c r="BZ18" s="158"/>
      <c r="CA18" s="167"/>
      <c r="CB18" s="119"/>
      <c r="CC18" s="120"/>
      <c r="CD18" s="120"/>
      <c r="CE18" s="120"/>
      <c r="CF18" s="120"/>
      <c r="CG18" s="120"/>
      <c r="CH18" s="120"/>
      <c r="CI18" s="120"/>
      <c r="CJ18" s="120"/>
      <c r="CK18" s="120"/>
      <c r="CL18" s="120"/>
      <c r="CM18" s="120"/>
      <c r="CN18" s="120"/>
      <c r="CO18" s="120"/>
      <c r="CP18" s="120"/>
      <c r="CQ18" s="120"/>
      <c r="CR18" s="120"/>
      <c r="CS18" s="120"/>
      <c r="CT18" s="120"/>
      <c r="CU18" s="120"/>
      <c r="CV18" s="120"/>
    </row>
    <row r="19" spans="1:102" ht="19.5" customHeight="1" thickBot="1" x14ac:dyDescent="0.3">
      <c r="B19" s="54" t="s">
        <v>45</v>
      </c>
      <c r="C19" s="59" t="s">
        <v>49</v>
      </c>
      <c r="D19" s="55">
        <v>0.62</v>
      </c>
      <c r="E19" s="56" t="s">
        <v>23</v>
      </c>
      <c r="F19" s="125">
        <v>0.38</v>
      </c>
      <c r="Z19" s="172" t="s">
        <v>49</v>
      </c>
      <c r="AA19" s="163"/>
      <c r="AB19" s="163"/>
      <c r="AC19" s="163"/>
      <c r="AD19" s="163"/>
      <c r="AE19" s="163"/>
      <c r="AF19" s="163"/>
      <c r="AG19" s="163"/>
      <c r="AH19" s="163"/>
      <c r="AI19" s="163"/>
      <c r="AJ19" s="163"/>
      <c r="AK19" s="163"/>
      <c r="AL19" s="163"/>
      <c r="AM19" s="163"/>
      <c r="AN19" s="163"/>
      <c r="AO19" s="163"/>
      <c r="AP19" s="163"/>
      <c r="AQ19" s="163"/>
      <c r="AR19" s="163"/>
      <c r="AS19" s="163"/>
      <c r="AT19" s="163"/>
      <c r="AU19" s="163"/>
      <c r="AV19" s="163"/>
      <c r="AW19" s="163"/>
      <c r="AX19" s="163"/>
      <c r="AY19" s="163"/>
      <c r="AZ19" s="163"/>
      <c r="BA19" s="163"/>
      <c r="BB19" s="163"/>
      <c r="BC19" s="163"/>
      <c r="BD19" s="163"/>
      <c r="BE19" s="163"/>
      <c r="BF19" s="163"/>
      <c r="BG19" s="163"/>
      <c r="BH19" s="163"/>
      <c r="BI19" s="163"/>
      <c r="BJ19" s="163"/>
      <c r="BK19" s="163"/>
      <c r="BL19" s="163"/>
      <c r="BM19" s="163"/>
      <c r="BN19" s="163"/>
      <c r="BO19" s="163"/>
      <c r="BP19" s="163"/>
      <c r="BQ19" s="163"/>
      <c r="BR19" s="163"/>
      <c r="BS19" s="163"/>
      <c r="BT19" s="163"/>
      <c r="BU19" s="163"/>
      <c r="BV19" s="163"/>
      <c r="BW19" s="164"/>
      <c r="BX19" s="120"/>
      <c r="BY19" s="120"/>
      <c r="BZ19" s="120"/>
      <c r="CA19" s="120"/>
      <c r="CB19" s="120"/>
      <c r="CC19" s="120"/>
      <c r="CD19" s="120"/>
      <c r="CE19" s="120"/>
      <c r="CF19" s="120"/>
      <c r="CG19" s="120"/>
      <c r="CH19" s="120"/>
      <c r="CI19" s="120"/>
      <c r="CJ19" s="120"/>
      <c r="CK19" s="120"/>
      <c r="CL19" s="120"/>
      <c r="CM19" s="120"/>
      <c r="CN19" s="120"/>
      <c r="CO19" s="120"/>
      <c r="CP19" s="120"/>
      <c r="CQ19" s="120"/>
      <c r="CR19" s="28"/>
      <c r="CS19" s="28"/>
      <c r="CT19" s="28"/>
    </row>
    <row r="20" spans="1:102" ht="19.5" customHeight="1" thickBot="1" x14ac:dyDescent="0.3">
      <c r="B20" s="54" t="s">
        <v>46</v>
      </c>
      <c r="C20" s="54" t="s">
        <v>50</v>
      </c>
      <c r="D20" s="57">
        <v>0.54</v>
      </c>
      <c r="E20" s="62" t="s">
        <v>36</v>
      </c>
      <c r="F20" s="125">
        <v>0.54</v>
      </c>
      <c r="AH20" s="171" t="s">
        <v>50</v>
      </c>
      <c r="AI20" s="159"/>
      <c r="AJ20" s="159"/>
      <c r="AK20" s="159"/>
      <c r="AL20" s="159"/>
      <c r="AM20" s="159"/>
      <c r="AN20" s="159"/>
      <c r="AO20" s="159"/>
      <c r="AP20" s="159"/>
      <c r="AQ20" s="159"/>
      <c r="AR20" s="159"/>
      <c r="AS20" s="159"/>
      <c r="AT20" s="159"/>
      <c r="AU20" s="159"/>
      <c r="AV20" s="159"/>
      <c r="AW20" s="159"/>
      <c r="AX20" s="159"/>
      <c r="AY20" s="159"/>
      <c r="AZ20" s="159"/>
      <c r="BA20" s="159"/>
      <c r="BB20" s="159"/>
      <c r="BC20" s="159"/>
      <c r="BD20" s="159"/>
      <c r="BE20" s="159"/>
      <c r="BF20" s="159"/>
      <c r="BG20" s="159"/>
      <c r="BH20" s="159"/>
      <c r="BI20" s="159"/>
      <c r="BJ20" s="159"/>
      <c r="BK20" s="159"/>
      <c r="BL20" s="159"/>
      <c r="BM20" s="159"/>
      <c r="BN20" s="159"/>
      <c r="BO20" s="159"/>
      <c r="BP20" s="159"/>
      <c r="BQ20" s="159"/>
      <c r="BR20" s="159"/>
      <c r="BS20" s="159"/>
      <c r="BT20" s="159"/>
      <c r="BU20" s="159"/>
      <c r="BV20" s="159"/>
      <c r="BW20" s="159"/>
      <c r="BX20" s="159"/>
      <c r="BY20" s="159"/>
      <c r="BZ20" s="159"/>
      <c r="CA20" s="159"/>
      <c r="CB20" s="158"/>
      <c r="CC20" s="158"/>
      <c r="CD20" s="158"/>
      <c r="CE20" s="167"/>
      <c r="CF20" s="119"/>
      <c r="CG20" s="120"/>
      <c r="CH20" s="120"/>
      <c r="CI20" s="120"/>
      <c r="CJ20" s="120"/>
      <c r="CK20" s="120"/>
      <c r="CL20" s="120"/>
      <c r="CM20" s="120"/>
      <c r="CN20" s="120"/>
      <c r="CO20" s="120"/>
      <c r="CP20" s="120"/>
      <c r="CQ20" s="120"/>
      <c r="CR20" s="120"/>
      <c r="CS20" s="120"/>
      <c r="CT20" s="120"/>
    </row>
    <row r="21" spans="1:102" ht="19.5" customHeight="1" thickTop="1" thickBot="1" x14ac:dyDescent="0.3">
      <c r="F21" s="126">
        <f>AVERAGE(F17:F20)</f>
        <v>0.46</v>
      </c>
      <c r="AD21" s="168" t="s">
        <v>41</v>
      </c>
      <c r="AE21" s="169"/>
      <c r="AF21" s="169"/>
      <c r="AG21" s="169"/>
      <c r="AH21" s="169"/>
      <c r="AI21" s="169"/>
      <c r="AJ21" s="169"/>
      <c r="AK21" s="169"/>
      <c r="AL21" s="169"/>
      <c r="AM21" s="169"/>
      <c r="AN21" s="169"/>
      <c r="AO21" s="169"/>
      <c r="AP21" s="169"/>
      <c r="AQ21" s="169"/>
      <c r="AR21" s="169"/>
      <c r="AS21" s="169"/>
      <c r="AT21" s="169"/>
      <c r="AU21" s="169"/>
      <c r="AV21" s="169"/>
      <c r="AW21" s="169"/>
      <c r="AX21" s="169"/>
      <c r="AY21" s="169"/>
      <c r="AZ21" s="169"/>
      <c r="BA21" s="169"/>
      <c r="BB21" s="169"/>
      <c r="BC21" s="169"/>
      <c r="BD21" s="169"/>
      <c r="BE21" s="169"/>
      <c r="BF21" s="169"/>
      <c r="BG21" s="169"/>
      <c r="BH21" s="169"/>
      <c r="BI21" s="169"/>
      <c r="BJ21" s="169"/>
      <c r="BK21" s="169"/>
      <c r="BL21" s="169"/>
      <c r="BM21" s="169"/>
      <c r="BN21" s="169"/>
      <c r="BO21" s="169"/>
      <c r="BP21" s="169"/>
      <c r="BQ21" s="169"/>
      <c r="BR21" s="169"/>
      <c r="BS21" s="169"/>
      <c r="BT21" s="169"/>
      <c r="BU21" s="169"/>
      <c r="BV21" s="169"/>
      <c r="BW21" s="169"/>
      <c r="BX21" s="169"/>
      <c r="BY21" s="169"/>
      <c r="BZ21" s="169"/>
      <c r="CA21" s="170"/>
      <c r="CB21" s="127"/>
      <c r="CC21" s="120"/>
      <c r="CD21" s="120"/>
      <c r="CE21" s="120"/>
      <c r="CF21" s="120"/>
      <c r="CG21" s="120"/>
      <c r="CH21" s="120"/>
      <c r="CI21" s="120"/>
      <c r="CJ21" s="120"/>
      <c r="CK21" s="120"/>
      <c r="CL21" s="120"/>
      <c r="CM21" s="120"/>
      <c r="CN21" s="120"/>
      <c r="CO21" s="120"/>
      <c r="CP21" s="120"/>
      <c r="CQ21" s="120"/>
      <c r="CR21" s="120"/>
      <c r="CS21" s="120"/>
      <c r="CT21" s="120"/>
    </row>
    <row r="22" spans="1:102" ht="16.5" thickTop="1" x14ac:dyDescent="0.25">
      <c r="A22" s="52" t="s">
        <v>51</v>
      </c>
      <c r="B22" s="53"/>
      <c r="C22" s="53"/>
      <c r="D22" s="53"/>
      <c r="E22" s="53"/>
    </row>
    <row r="24" spans="1:102" ht="15.75" thickBot="1" x14ac:dyDescent="0.3">
      <c r="B24" s="152" t="s">
        <v>29</v>
      </c>
      <c r="C24" s="153"/>
      <c r="D24" s="152" t="s">
        <v>28</v>
      </c>
      <c r="E24" s="153"/>
    </row>
    <row r="25" spans="1:102" ht="19.5" customHeight="1" thickBot="1" x14ac:dyDescent="0.3">
      <c r="B25" s="54" t="s">
        <v>52</v>
      </c>
      <c r="C25" s="54" t="s">
        <v>47</v>
      </c>
      <c r="D25" s="61">
        <v>0.85</v>
      </c>
      <c r="E25" s="62" t="s">
        <v>36</v>
      </c>
      <c r="F25" s="125">
        <v>0.85</v>
      </c>
      <c r="AX25" s="172" t="s">
        <v>47</v>
      </c>
      <c r="AY25" s="163"/>
      <c r="AZ25" s="163"/>
      <c r="BA25" s="163"/>
      <c r="BB25" s="163"/>
      <c r="BC25" s="163"/>
      <c r="BD25" s="163"/>
      <c r="BE25" s="163"/>
      <c r="BF25" s="163"/>
      <c r="BG25" s="163"/>
      <c r="BH25" s="163"/>
      <c r="BI25" s="163"/>
      <c r="BJ25" s="163"/>
      <c r="BK25" s="163"/>
      <c r="BL25" s="163"/>
      <c r="BM25" s="163"/>
      <c r="BN25" s="163"/>
      <c r="BO25" s="163"/>
      <c r="BP25" s="163"/>
      <c r="BQ25" s="163"/>
      <c r="BR25" s="163"/>
      <c r="BS25" s="163"/>
      <c r="BT25" s="163"/>
      <c r="BU25" s="163"/>
      <c r="BV25" s="163"/>
      <c r="BW25" s="163"/>
      <c r="BX25" s="163"/>
      <c r="BY25" s="163"/>
      <c r="BZ25" s="163"/>
      <c r="CA25" s="163"/>
      <c r="CB25" s="163"/>
      <c r="CC25" s="163"/>
      <c r="CD25" s="163"/>
      <c r="CE25" s="163"/>
      <c r="CF25" s="163"/>
      <c r="CG25" s="163"/>
      <c r="CH25" s="163"/>
      <c r="CI25" s="163"/>
      <c r="CJ25" s="163"/>
      <c r="CK25" s="163"/>
      <c r="CL25" s="163"/>
      <c r="CM25" s="163"/>
      <c r="CN25" s="163"/>
      <c r="CO25" s="163"/>
      <c r="CP25" s="163"/>
      <c r="CQ25" s="163"/>
      <c r="CR25" s="163"/>
      <c r="CS25" s="163"/>
      <c r="CT25" s="163"/>
      <c r="CU25" s="164"/>
      <c r="CV25" s="119"/>
      <c r="CW25" s="120"/>
      <c r="CX25" s="120"/>
    </row>
    <row r="26" spans="1:102" ht="19.5" customHeight="1" thickBot="1" x14ac:dyDescent="0.3">
      <c r="B26" s="54" t="s">
        <v>53</v>
      </c>
      <c r="C26" s="54" t="s">
        <v>54</v>
      </c>
      <c r="D26" s="57">
        <v>0.85</v>
      </c>
      <c r="E26" s="62" t="s">
        <v>36</v>
      </c>
      <c r="F26" s="125">
        <v>0.85</v>
      </c>
      <c r="AS26" s="120"/>
      <c r="AT26" s="120"/>
      <c r="AU26" s="120"/>
      <c r="AV26" s="120"/>
      <c r="AW26" s="130"/>
      <c r="AX26" s="171" t="s">
        <v>54</v>
      </c>
      <c r="AY26" s="159"/>
      <c r="AZ26" s="159"/>
      <c r="BA26" s="159"/>
      <c r="BB26" s="159"/>
      <c r="BC26" s="159"/>
      <c r="BD26" s="159"/>
      <c r="BE26" s="159"/>
      <c r="BF26" s="159"/>
      <c r="BG26" s="159"/>
      <c r="BH26" s="159"/>
      <c r="BI26" s="159"/>
      <c r="BJ26" s="159"/>
      <c r="BK26" s="159"/>
      <c r="BL26" s="159"/>
      <c r="BM26" s="159"/>
      <c r="BN26" s="159"/>
      <c r="BO26" s="159"/>
      <c r="BP26" s="159"/>
      <c r="BQ26" s="159"/>
      <c r="BR26" s="159"/>
      <c r="BS26" s="159"/>
      <c r="BT26" s="159"/>
      <c r="BU26" s="159"/>
      <c r="BV26" s="159"/>
      <c r="BW26" s="159"/>
      <c r="BX26" s="159"/>
      <c r="BY26" s="159"/>
      <c r="BZ26" s="159"/>
      <c r="CA26" s="159"/>
      <c r="CB26" s="159"/>
      <c r="CC26" s="159"/>
      <c r="CD26" s="159"/>
      <c r="CE26" s="159"/>
      <c r="CF26" s="159"/>
      <c r="CG26" s="159"/>
      <c r="CH26" s="159"/>
      <c r="CI26" s="159"/>
      <c r="CJ26" s="159"/>
      <c r="CK26" s="159"/>
      <c r="CL26" s="159"/>
      <c r="CM26" s="159"/>
      <c r="CN26" s="159"/>
      <c r="CO26" s="159"/>
      <c r="CP26" s="159"/>
      <c r="CQ26" s="159"/>
      <c r="CR26" s="159"/>
      <c r="CS26" s="159"/>
      <c r="CT26" s="159"/>
      <c r="CU26" s="160"/>
    </row>
    <row r="27" spans="1:102" ht="19.5" customHeight="1" thickTop="1" thickBot="1" x14ac:dyDescent="0.3">
      <c r="F27" s="125">
        <f>AVERAGE(F25:F26)</f>
        <v>0.85</v>
      </c>
      <c r="AV27" s="120"/>
      <c r="AW27" s="120"/>
      <c r="AX27" s="168" t="s">
        <v>51</v>
      </c>
      <c r="AY27" s="169"/>
      <c r="AZ27" s="169"/>
      <c r="BA27" s="169"/>
      <c r="BB27" s="169"/>
      <c r="BC27" s="169"/>
      <c r="BD27" s="169"/>
      <c r="BE27" s="169"/>
      <c r="BF27" s="169"/>
      <c r="BG27" s="169"/>
      <c r="BH27" s="169"/>
      <c r="BI27" s="169"/>
      <c r="BJ27" s="169"/>
      <c r="BK27" s="169"/>
      <c r="BL27" s="169"/>
      <c r="BM27" s="169"/>
      <c r="BN27" s="169"/>
      <c r="BO27" s="169"/>
      <c r="BP27" s="169"/>
      <c r="BQ27" s="169"/>
      <c r="BR27" s="169"/>
      <c r="BS27" s="169"/>
      <c r="BT27" s="169"/>
      <c r="BU27" s="169"/>
      <c r="BV27" s="169"/>
      <c r="BW27" s="169"/>
      <c r="BX27" s="169"/>
      <c r="BY27" s="169"/>
      <c r="BZ27" s="169"/>
      <c r="CA27" s="169"/>
      <c r="CB27" s="169"/>
      <c r="CC27" s="169"/>
      <c r="CD27" s="169"/>
      <c r="CE27" s="169"/>
      <c r="CF27" s="169"/>
      <c r="CG27" s="169"/>
      <c r="CH27" s="169"/>
      <c r="CI27" s="169"/>
      <c r="CJ27" s="169"/>
      <c r="CK27" s="169"/>
      <c r="CL27" s="169"/>
      <c r="CM27" s="169"/>
      <c r="CN27" s="169"/>
      <c r="CO27" s="169"/>
      <c r="CP27" s="169"/>
      <c r="CQ27" s="169"/>
      <c r="CR27" s="169"/>
      <c r="CS27" s="169"/>
      <c r="CT27" s="169"/>
      <c r="CU27" s="170"/>
    </row>
    <row r="28" spans="1:102" ht="16.5" thickTop="1" x14ac:dyDescent="0.25">
      <c r="A28" s="52" t="s">
        <v>55</v>
      </c>
      <c r="B28" s="53"/>
      <c r="C28" s="53"/>
      <c r="D28" s="53"/>
      <c r="E28" s="53"/>
    </row>
    <row r="30" spans="1:102" ht="15.75" thickBot="1" x14ac:dyDescent="0.3">
      <c r="B30" s="152" t="s">
        <v>29</v>
      </c>
      <c r="C30" s="153"/>
      <c r="D30" s="152" t="s">
        <v>28</v>
      </c>
      <c r="E30" s="153"/>
    </row>
    <row r="31" spans="1:102" ht="19.5" customHeight="1" thickBot="1" x14ac:dyDescent="0.3">
      <c r="B31" s="54" t="s">
        <v>56</v>
      </c>
      <c r="C31" s="82" t="s">
        <v>60</v>
      </c>
      <c r="D31" s="55">
        <v>0.84</v>
      </c>
      <c r="E31" s="56" t="s">
        <v>23</v>
      </c>
      <c r="F31" s="125">
        <v>0.16</v>
      </c>
      <c r="O31" s="172" t="s">
        <v>60</v>
      </c>
      <c r="P31" s="163"/>
      <c r="Q31" s="163"/>
      <c r="R31" s="163"/>
      <c r="S31" s="163"/>
      <c r="T31" s="163"/>
      <c r="U31" s="163"/>
      <c r="V31" s="163"/>
      <c r="W31" s="163"/>
      <c r="X31" s="163"/>
      <c r="Y31" s="163"/>
      <c r="Z31" s="163"/>
      <c r="AA31" s="163"/>
      <c r="AB31" s="163"/>
      <c r="AC31" s="163"/>
      <c r="AD31" s="163"/>
      <c r="AE31" s="163"/>
      <c r="AF31" s="163"/>
      <c r="AG31" s="163"/>
      <c r="AH31" s="163"/>
      <c r="AI31" s="163"/>
      <c r="AJ31" s="163"/>
      <c r="AK31" s="163"/>
      <c r="AL31" s="163"/>
      <c r="AM31" s="163"/>
      <c r="AN31" s="163"/>
      <c r="AO31" s="163"/>
      <c r="AP31" s="163"/>
      <c r="AQ31" s="163"/>
      <c r="AR31" s="163"/>
      <c r="AS31" s="163"/>
      <c r="AT31" s="163"/>
      <c r="AU31" s="163"/>
      <c r="AV31" s="163"/>
      <c r="AW31" s="163"/>
      <c r="AX31" s="163"/>
      <c r="AY31" s="163"/>
      <c r="AZ31" s="163"/>
      <c r="BA31" s="163"/>
      <c r="BB31" s="163"/>
      <c r="BC31" s="163"/>
      <c r="BD31" s="163"/>
      <c r="BE31" s="163"/>
      <c r="BF31" s="163"/>
      <c r="BG31" s="163"/>
      <c r="BH31" s="163"/>
      <c r="BI31" s="163"/>
      <c r="BJ31" s="163"/>
      <c r="BK31" s="163"/>
      <c r="BL31" s="164"/>
      <c r="BM31" s="131"/>
      <c r="BN31" s="123"/>
      <c r="BO31" s="123"/>
      <c r="BP31" s="123"/>
      <c r="BQ31" s="123"/>
      <c r="BR31" s="123"/>
      <c r="BS31" s="123"/>
      <c r="BT31" s="123"/>
      <c r="BU31" s="123"/>
    </row>
    <row r="32" spans="1:102" ht="19.5" customHeight="1" thickBot="1" x14ac:dyDescent="0.3">
      <c r="B32" s="54" t="s">
        <v>57</v>
      </c>
      <c r="C32" s="99" t="s">
        <v>61</v>
      </c>
      <c r="D32" s="101">
        <v>0.62</v>
      </c>
      <c r="E32" s="56" t="s">
        <v>23</v>
      </c>
      <c r="F32" s="125">
        <v>0.38</v>
      </c>
      <c r="Z32" s="157" t="s">
        <v>61</v>
      </c>
      <c r="AA32" s="158"/>
      <c r="AB32" s="158"/>
      <c r="AC32" s="158"/>
      <c r="AD32" s="158"/>
      <c r="AE32" s="158"/>
      <c r="AF32" s="158"/>
      <c r="AG32" s="158"/>
      <c r="AH32" s="158"/>
      <c r="AI32" s="158"/>
      <c r="AJ32" s="158"/>
      <c r="AK32" s="158"/>
      <c r="AL32" s="158"/>
      <c r="AM32" s="158"/>
      <c r="AN32" s="158"/>
      <c r="AO32" s="158"/>
      <c r="AP32" s="158"/>
      <c r="AQ32" s="158"/>
      <c r="AR32" s="158"/>
      <c r="AS32" s="158"/>
      <c r="AT32" s="158"/>
      <c r="AU32" s="158"/>
      <c r="AV32" s="158"/>
      <c r="AW32" s="158"/>
      <c r="AX32" s="158"/>
      <c r="AY32" s="158"/>
      <c r="AZ32" s="158"/>
      <c r="BA32" s="158"/>
      <c r="BB32" s="158"/>
      <c r="BC32" s="158"/>
      <c r="BD32" s="158"/>
      <c r="BE32" s="158"/>
      <c r="BF32" s="158"/>
      <c r="BG32" s="158"/>
      <c r="BH32" s="158"/>
      <c r="BI32" s="158"/>
      <c r="BJ32" s="158"/>
      <c r="BK32" s="158"/>
      <c r="BL32" s="158"/>
      <c r="BM32" s="158"/>
      <c r="BN32" s="158"/>
      <c r="BO32" s="158"/>
      <c r="BP32" s="158"/>
      <c r="BQ32" s="158"/>
      <c r="BR32" s="158"/>
      <c r="BS32" s="158"/>
      <c r="BT32" s="158"/>
      <c r="BU32" s="158"/>
      <c r="BV32" s="158"/>
      <c r="BW32" s="167"/>
      <c r="BX32" s="131"/>
      <c r="BY32" s="123"/>
      <c r="BZ32" s="123"/>
      <c r="CA32" s="123"/>
      <c r="CB32" s="123"/>
      <c r="CC32" s="123"/>
      <c r="CD32" s="123"/>
      <c r="CE32" s="123"/>
      <c r="CF32" s="120"/>
      <c r="CG32" s="120"/>
      <c r="CH32" s="120"/>
      <c r="CI32" s="120"/>
      <c r="CJ32" s="120"/>
      <c r="CK32" s="120"/>
      <c r="CL32" s="120"/>
    </row>
    <row r="33" spans="1:99" ht="19.5" customHeight="1" thickBot="1" x14ac:dyDescent="0.3">
      <c r="B33" s="54" t="s">
        <v>58</v>
      </c>
      <c r="C33" s="59" t="s">
        <v>62</v>
      </c>
      <c r="D33" s="57">
        <v>0.54</v>
      </c>
      <c r="E33" s="62" t="s">
        <v>36</v>
      </c>
      <c r="F33" s="125">
        <v>0.54</v>
      </c>
      <c r="AH33" s="172" t="s">
        <v>62</v>
      </c>
      <c r="AI33" s="163"/>
      <c r="AJ33" s="163"/>
      <c r="AK33" s="163"/>
      <c r="AL33" s="163"/>
      <c r="AM33" s="163"/>
      <c r="AN33" s="163"/>
      <c r="AO33" s="163"/>
      <c r="AP33" s="163"/>
      <c r="AQ33" s="163"/>
      <c r="AR33" s="163"/>
      <c r="AS33" s="163"/>
      <c r="AT33" s="163"/>
      <c r="AU33" s="163"/>
      <c r="AV33" s="163"/>
      <c r="AW33" s="163"/>
      <c r="AX33" s="163"/>
      <c r="AY33" s="163"/>
      <c r="AZ33" s="163"/>
      <c r="BA33" s="163"/>
      <c r="BB33" s="163"/>
      <c r="BC33" s="163"/>
      <c r="BD33" s="163"/>
      <c r="BE33" s="163"/>
      <c r="BF33" s="163"/>
      <c r="BG33" s="163"/>
      <c r="BH33" s="163"/>
      <c r="BI33" s="163"/>
      <c r="BJ33" s="163"/>
      <c r="BK33" s="163"/>
      <c r="BL33" s="163"/>
      <c r="BM33" s="163"/>
      <c r="BN33" s="163"/>
      <c r="BO33" s="163"/>
      <c r="BP33" s="163"/>
      <c r="BQ33" s="163"/>
      <c r="BR33" s="163"/>
      <c r="BS33" s="163"/>
      <c r="BT33" s="163"/>
      <c r="BU33" s="163"/>
      <c r="BV33" s="163"/>
      <c r="BW33" s="163"/>
      <c r="BX33" s="163"/>
      <c r="BY33" s="163"/>
      <c r="BZ33" s="163"/>
      <c r="CA33" s="163"/>
      <c r="CB33" s="163"/>
      <c r="CC33" s="163"/>
      <c r="CD33" s="163"/>
      <c r="CE33" s="164"/>
      <c r="CF33" s="131"/>
      <c r="CG33" s="123"/>
      <c r="CH33" s="123"/>
      <c r="CI33" s="123"/>
      <c r="CJ33" s="123"/>
      <c r="CK33" s="123"/>
      <c r="CL33" s="123"/>
      <c r="CM33" s="123"/>
      <c r="CN33" s="123"/>
      <c r="CO33" s="123"/>
      <c r="CP33" s="123"/>
      <c r="CQ33" s="123"/>
      <c r="CR33" s="123"/>
      <c r="CS33" s="123"/>
      <c r="CT33" s="123"/>
    </row>
    <row r="34" spans="1:99" ht="19.5" customHeight="1" thickBot="1" x14ac:dyDescent="0.3">
      <c r="B34" s="54" t="s">
        <v>59</v>
      </c>
      <c r="C34" s="54" t="s">
        <v>63</v>
      </c>
      <c r="D34" s="55">
        <v>0.54</v>
      </c>
      <c r="E34" s="56" t="s">
        <v>23</v>
      </c>
      <c r="F34" s="125">
        <v>0.46</v>
      </c>
      <c r="AW34" s="165" t="s">
        <v>63</v>
      </c>
      <c r="AX34" s="166"/>
      <c r="AY34" s="166"/>
      <c r="AZ34" s="166"/>
      <c r="BA34" s="166"/>
      <c r="BB34" s="166"/>
      <c r="BC34" s="166"/>
      <c r="BD34" s="166"/>
      <c r="BE34" s="166"/>
      <c r="BF34" s="166"/>
      <c r="BG34" s="166"/>
      <c r="BH34" s="166"/>
      <c r="BI34" s="166"/>
      <c r="BJ34" s="166"/>
      <c r="BK34" s="166"/>
      <c r="BL34" s="166"/>
      <c r="BM34" s="166"/>
      <c r="BN34" s="166"/>
      <c r="BO34" s="166"/>
      <c r="BP34" s="166"/>
      <c r="BQ34" s="166"/>
      <c r="BR34" s="166"/>
      <c r="BS34" s="166"/>
      <c r="BT34" s="166"/>
      <c r="BU34" s="166"/>
      <c r="BV34" s="166"/>
      <c r="BW34" s="166"/>
      <c r="BX34" s="166"/>
      <c r="BY34" s="166"/>
      <c r="BZ34" s="166"/>
      <c r="CA34" s="166"/>
      <c r="CB34" s="166"/>
      <c r="CC34" s="166"/>
      <c r="CD34" s="166"/>
      <c r="CE34" s="166"/>
      <c r="CF34" s="159"/>
      <c r="CG34" s="159"/>
      <c r="CH34" s="159"/>
      <c r="CI34" s="159"/>
      <c r="CJ34" s="159"/>
      <c r="CK34" s="159"/>
      <c r="CL34" s="159"/>
      <c r="CM34" s="158"/>
      <c r="CN34" s="158"/>
      <c r="CO34" s="158"/>
      <c r="CP34" s="158"/>
      <c r="CQ34" s="158"/>
      <c r="CR34" s="158"/>
      <c r="CS34" s="158"/>
      <c r="CT34" s="167"/>
    </row>
    <row r="35" spans="1:99" ht="19.5" customHeight="1" thickBot="1" x14ac:dyDescent="0.3">
      <c r="B35" s="54" t="s">
        <v>64</v>
      </c>
      <c r="C35" s="59" t="s">
        <v>73</v>
      </c>
      <c r="D35" s="55">
        <v>0.62</v>
      </c>
      <c r="E35" s="56" t="s">
        <v>23</v>
      </c>
      <c r="F35" s="125">
        <v>0.38</v>
      </c>
      <c r="Z35" s="172" t="s">
        <v>73</v>
      </c>
      <c r="AA35" s="163"/>
      <c r="AB35" s="163"/>
      <c r="AC35" s="163"/>
      <c r="AD35" s="163"/>
      <c r="AE35" s="163"/>
      <c r="AF35" s="163"/>
      <c r="AG35" s="163"/>
      <c r="AH35" s="163"/>
      <c r="AI35" s="163"/>
      <c r="AJ35" s="163"/>
      <c r="AK35" s="163"/>
      <c r="AL35" s="163"/>
      <c r="AM35" s="163"/>
      <c r="AN35" s="163"/>
      <c r="AO35" s="163"/>
      <c r="AP35" s="163"/>
      <c r="AQ35" s="163"/>
      <c r="AR35" s="163"/>
      <c r="AS35" s="163"/>
      <c r="AT35" s="163"/>
      <c r="AU35" s="163"/>
      <c r="AV35" s="163"/>
      <c r="AW35" s="163"/>
      <c r="AX35" s="163"/>
      <c r="AY35" s="163"/>
      <c r="AZ35" s="163"/>
      <c r="BA35" s="163"/>
      <c r="BB35" s="163"/>
      <c r="BC35" s="163"/>
      <c r="BD35" s="163"/>
      <c r="BE35" s="163"/>
      <c r="BF35" s="163"/>
      <c r="BG35" s="163"/>
      <c r="BH35" s="163"/>
      <c r="BI35" s="163"/>
      <c r="BJ35" s="163"/>
      <c r="BK35" s="163"/>
      <c r="BL35" s="163"/>
      <c r="BM35" s="163"/>
      <c r="BN35" s="163"/>
      <c r="BO35" s="163"/>
      <c r="BP35" s="163"/>
      <c r="BQ35" s="163"/>
      <c r="BR35" s="163"/>
      <c r="BS35" s="163"/>
      <c r="BT35" s="163"/>
      <c r="BU35" s="163"/>
      <c r="BV35" s="163"/>
      <c r="BW35" s="164"/>
      <c r="BX35" s="132"/>
      <c r="BY35" s="122"/>
      <c r="BZ35" s="122"/>
      <c r="CA35" s="122"/>
      <c r="CB35" s="122"/>
      <c r="CC35" s="122"/>
      <c r="CD35" s="122"/>
      <c r="CE35" s="122"/>
      <c r="CF35" s="122"/>
      <c r="CG35" s="122"/>
      <c r="CH35" s="122"/>
      <c r="CI35" s="122"/>
      <c r="CJ35" s="122"/>
      <c r="CK35" s="122"/>
      <c r="CL35" s="122"/>
    </row>
    <row r="36" spans="1:99" ht="19.5" customHeight="1" thickBot="1" x14ac:dyDescent="0.3">
      <c r="B36" s="54" t="s">
        <v>65</v>
      </c>
      <c r="C36" s="59" t="s">
        <v>67</v>
      </c>
      <c r="D36" s="55">
        <v>0.62</v>
      </c>
      <c r="E36" s="56" t="s">
        <v>23</v>
      </c>
      <c r="F36" s="125">
        <v>0.38</v>
      </c>
      <c r="Z36" s="171" t="s">
        <v>67</v>
      </c>
      <c r="AA36" s="159"/>
      <c r="AB36" s="159"/>
      <c r="AC36" s="159"/>
      <c r="AD36" s="159"/>
      <c r="AE36" s="159"/>
      <c r="AF36" s="159"/>
      <c r="AG36" s="159"/>
      <c r="AH36" s="159"/>
      <c r="AI36" s="159"/>
      <c r="AJ36" s="159"/>
      <c r="AK36" s="159"/>
      <c r="AL36" s="159"/>
      <c r="AM36" s="159"/>
      <c r="AN36" s="159"/>
      <c r="AO36" s="159"/>
      <c r="AP36" s="159"/>
      <c r="AQ36" s="159"/>
      <c r="AR36" s="159"/>
      <c r="AS36" s="159"/>
      <c r="AT36" s="159"/>
      <c r="AU36" s="159"/>
      <c r="AV36" s="159"/>
      <c r="AW36" s="159"/>
      <c r="AX36" s="159"/>
      <c r="AY36" s="159"/>
      <c r="AZ36" s="159"/>
      <c r="BA36" s="159"/>
      <c r="BB36" s="159"/>
      <c r="BC36" s="159"/>
      <c r="BD36" s="159"/>
      <c r="BE36" s="159"/>
      <c r="BF36" s="159"/>
      <c r="BG36" s="159"/>
      <c r="BH36" s="159"/>
      <c r="BI36" s="159"/>
      <c r="BJ36" s="159"/>
      <c r="BK36" s="159"/>
      <c r="BL36" s="159"/>
      <c r="BM36" s="159"/>
      <c r="BN36" s="159"/>
      <c r="BO36" s="159"/>
      <c r="BP36" s="159"/>
      <c r="BQ36" s="159"/>
      <c r="BR36" s="159"/>
      <c r="BS36" s="159"/>
      <c r="BT36" s="159"/>
      <c r="BU36" s="158"/>
      <c r="BV36" s="158"/>
      <c r="BW36" s="167"/>
      <c r="BX36" s="119"/>
      <c r="BY36" s="120"/>
      <c r="BZ36" s="120"/>
      <c r="CA36" s="120"/>
      <c r="CB36" s="120"/>
      <c r="CC36" s="120"/>
      <c r="CD36" s="120"/>
      <c r="CE36" s="120"/>
      <c r="CF36" s="120"/>
      <c r="CG36" s="120"/>
      <c r="CH36" s="120"/>
      <c r="CI36" s="120"/>
      <c r="CJ36" s="120"/>
      <c r="CK36" s="120"/>
      <c r="CL36" s="120"/>
    </row>
    <row r="37" spans="1:99" ht="19.5" customHeight="1" thickBot="1" x14ac:dyDescent="0.3">
      <c r="B37" s="54" t="s">
        <v>66</v>
      </c>
      <c r="C37" s="54" t="s">
        <v>68</v>
      </c>
      <c r="D37" s="55">
        <v>0.69</v>
      </c>
      <c r="E37" s="56" t="s">
        <v>23</v>
      </c>
      <c r="F37" s="125">
        <v>0.31</v>
      </c>
      <c r="W37" s="172" t="s">
        <v>68</v>
      </c>
      <c r="X37" s="163"/>
      <c r="Y37" s="163"/>
      <c r="Z37" s="162"/>
      <c r="AA37" s="162"/>
      <c r="AB37" s="162"/>
      <c r="AC37" s="162"/>
      <c r="AD37" s="162"/>
      <c r="AE37" s="162"/>
      <c r="AF37" s="162"/>
      <c r="AG37" s="162"/>
      <c r="AH37" s="162"/>
      <c r="AI37" s="162"/>
      <c r="AJ37" s="162"/>
      <c r="AK37" s="162"/>
      <c r="AL37" s="162"/>
      <c r="AM37" s="162"/>
      <c r="AN37" s="162"/>
      <c r="AO37" s="162"/>
      <c r="AP37" s="162"/>
      <c r="AQ37" s="162"/>
      <c r="AR37" s="162"/>
      <c r="AS37" s="162"/>
      <c r="AT37" s="162"/>
      <c r="AU37" s="162"/>
      <c r="AV37" s="162"/>
      <c r="AW37" s="162"/>
      <c r="AX37" s="162"/>
      <c r="AY37" s="162"/>
      <c r="AZ37" s="162"/>
      <c r="BA37" s="162"/>
      <c r="BB37" s="162"/>
      <c r="BC37" s="162"/>
      <c r="BD37" s="162"/>
      <c r="BE37" s="162"/>
      <c r="BF37" s="162"/>
      <c r="BG37" s="162"/>
      <c r="BH37" s="162"/>
      <c r="BI37" s="162"/>
      <c r="BJ37" s="162"/>
      <c r="BK37" s="162"/>
      <c r="BL37" s="162"/>
      <c r="BM37" s="162"/>
      <c r="BN37" s="162"/>
      <c r="BO37" s="162"/>
      <c r="BP37" s="162"/>
      <c r="BQ37" s="162"/>
      <c r="BR37" s="162"/>
      <c r="BS37" s="162"/>
      <c r="BT37" s="186"/>
      <c r="BU37" s="120"/>
      <c r="BV37" s="120"/>
      <c r="BW37" s="120"/>
      <c r="BX37" s="120"/>
      <c r="BY37" s="120"/>
      <c r="BZ37" s="120"/>
      <c r="CA37" s="120"/>
      <c r="CB37" s="120"/>
      <c r="CC37" s="120"/>
      <c r="CD37" s="120"/>
      <c r="CE37" s="120"/>
      <c r="CF37" s="120"/>
      <c r="CG37" s="120"/>
      <c r="CH37" s="120"/>
      <c r="CI37" s="120"/>
      <c r="CJ37" s="120"/>
      <c r="CK37" s="120"/>
      <c r="CL37" s="120"/>
      <c r="CM37" s="120"/>
      <c r="CN37" s="120"/>
      <c r="CO37" s="120"/>
      <c r="CP37" s="120"/>
      <c r="CQ37" s="120"/>
      <c r="CR37" s="120"/>
      <c r="CS37" s="120"/>
      <c r="CT37" s="120"/>
      <c r="CU37" s="28"/>
    </row>
    <row r="38" spans="1:99" ht="19.5" customHeight="1" thickTop="1" thickBot="1" x14ac:dyDescent="0.3">
      <c r="B38" s="65"/>
      <c r="C38" s="65"/>
      <c r="D38" s="66"/>
      <c r="E38" s="67"/>
      <c r="F38" s="125">
        <f>AVERAGE(F31:F37)</f>
        <v>0.37285714285714283</v>
      </c>
      <c r="Z38" s="168" t="s">
        <v>55</v>
      </c>
      <c r="AA38" s="169"/>
      <c r="AB38" s="169"/>
      <c r="AC38" s="169"/>
      <c r="AD38" s="169"/>
      <c r="AE38" s="169"/>
      <c r="AF38" s="169"/>
      <c r="AG38" s="169"/>
      <c r="AH38" s="169"/>
      <c r="AI38" s="169"/>
      <c r="AJ38" s="169"/>
      <c r="AK38" s="169"/>
      <c r="AL38" s="169"/>
      <c r="AM38" s="169"/>
      <c r="AN38" s="169"/>
      <c r="AO38" s="169"/>
      <c r="AP38" s="169"/>
      <c r="AQ38" s="169"/>
      <c r="AR38" s="169"/>
      <c r="AS38" s="169"/>
      <c r="AT38" s="169"/>
      <c r="AU38" s="169"/>
      <c r="AV38" s="169"/>
      <c r="AW38" s="169"/>
      <c r="AX38" s="169"/>
      <c r="AY38" s="169"/>
      <c r="AZ38" s="169"/>
      <c r="BA38" s="169"/>
      <c r="BB38" s="169"/>
      <c r="BC38" s="169"/>
      <c r="BD38" s="169"/>
      <c r="BE38" s="169"/>
      <c r="BF38" s="169"/>
      <c r="BG38" s="169"/>
      <c r="BH38" s="169"/>
      <c r="BI38" s="169"/>
      <c r="BJ38" s="169"/>
      <c r="BK38" s="169"/>
      <c r="BL38" s="169"/>
      <c r="BM38" s="169"/>
      <c r="BN38" s="169"/>
      <c r="BO38" s="169"/>
      <c r="BP38" s="169"/>
      <c r="BQ38" s="169"/>
      <c r="BR38" s="169"/>
      <c r="BS38" s="169"/>
      <c r="BT38" s="169"/>
      <c r="BU38" s="169"/>
      <c r="BV38" s="169"/>
      <c r="BW38" s="170"/>
      <c r="BX38" s="127"/>
      <c r="BY38" s="120"/>
      <c r="BZ38" s="120"/>
      <c r="CA38" s="120"/>
      <c r="CB38" s="120"/>
      <c r="CC38" s="120"/>
      <c r="CD38" s="120"/>
      <c r="CE38" s="120"/>
      <c r="CF38" s="120"/>
      <c r="CG38" s="120"/>
      <c r="CH38" s="120"/>
      <c r="CI38" s="120"/>
      <c r="CJ38" s="120"/>
      <c r="CK38" s="120"/>
      <c r="CL38" s="120"/>
      <c r="CM38" s="120"/>
      <c r="CN38" s="28"/>
    </row>
    <row r="39" spans="1:99" ht="16.5" thickTop="1" x14ac:dyDescent="0.25">
      <c r="A39" s="52" t="s">
        <v>69</v>
      </c>
      <c r="B39" s="53"/>
      <c r="C39" s="53"/>
      <c r="D39" s="68"/>
      <c r="E39" s="53"/>
    </row>
    <row r="41" spans="1:99" ht="15.75" thickBot="1" x14ac:dyDescent="0.3">
      <c r="B41" s="152" t="s">
        <v>29</v>
      </c>
      <c r="C41" s="153"/>
      <c r="D41" s="152" t="s">
        <v>28</v>
      </c>
      <c r="E41" s="153"/>
    </row>
    <row r="42" spans="1:99" ht="31.5" thickTop="1" thickBot="1" x14ac:dyDescent="0.3">
      <c r="B42" s="54" t="s">
        <v>70</v>
      </c>
      <c r="C42" s="69" t="s">
        <v>71</v>
      </c>
      <c r="D42" s="102">
        <v>0.57999999999999996</v>
      </c>
      <c r="E42" s="56" t="s">
        <v>23</v>
      </c>
      <c r="AB42" s="187" t="s">
        <v>71</v>
      </c>
      <c r="AC42" s="188"/>
      <c r="AD42" s="188"/>
      <c r="AE42" s="188"/>
      <c r="AF42" s="188"/>
      <c r="AG42" s="188"/>
      <c r="AH42" s="188"/>
      <c r="AI42" s="188"/>
      <c r="AJ42" s="188"/>
      <c r="AK42" s="188"/>
      <c r="AL42" s="188"/>
      <c r="AM42" s="188"/>
      <c r="AN42" s="188"/>
      <c r="AO42" s="188"/>
      <c r="AP42" s="188"/>
      <c r="AQ42" s="188"/>
      <c r="AR42" s="188"/>
      <c r="AS42" s="188"/>
      <c r="AT42" s="188"/>
      <c r="AU42" s="188"/>
      <c r="AV42" s="188"/>
      <c r="AW42" s="188"/>
      <c r="AX42" s="188"/>
      <c r="AY42" s="188"/>
      <c r="AZ42" s="188"/>
      <c r="BA42" s="188"/>
      <c r="BB42" s="188"/>
      <c r="BC42" s="188"/>
      <c r="BD42" s="188"/>
      <c r="BE42" s="188"/>
      <c r="BF42" s="188"/>
      <c r="BG42" s="188"/>
      <c r="BH42" s="188"/>
      <c r="BI42" s="188"/>
      <c r="BJ42" s="188"/>
      <c r="BK42" s="188"/>
      <c r="BL42" s="188"/>
      <c r="BM42" s="188"/>
      <c r="BN42" s="188"/>
      <c r="BO42" s="188"/>
      <c r="BP42" s="188"/>
      <c r="BQ42" s="188"/>
      <c r="BR42" s="188"/>
      <c r="BS42" s="188"/>
      <c r="BT42" s="188"/>
      <c r="BU42" s="188"/>
      <c r="BV42" s="188"/>
      <c r="BW42" s="188"/>
      <c r="BX42" s="188"/>
      <c r="BY42" s="189"/>
      <c r="BZ42" s="133"/>
      <c r="CA42" s="133"/>
      <c r="CB42" s="133"/>
      <c r="CC42" s="133"/>
      <c r="CD42" s="133"/>
      <c r="CE42" s="133"/>
      <c r="CF42" s="133"/>
      <c r="CG42" s="133"/>
      <c r="CH42" s="133"/>
      <c r="CI42" s="133"/>
      <c r="CJ42" s="133"/>
      <c r="CK42" s="133"/>
      <c r="CL42" s="133"/>
      <c r="CM42" s="133"/>
      <c r="CN42" s="133"/>
      <c r="CO42" s="133"/>
      <c r="CP42" s="133"/>
      <c r="CQ42" s="133"/>
      <c r="CR42" s="133"/>
      <c r="CS42" s="133"/>
    </row>
    <row r="43" spans="1:99" ht="15.75" thickTop="1" x14ac:dyDescent="0.25"/>
  </sheetData>
  <mergeCells count="49">
    <mergeCell ref="W37:BT37"/>
    <mergeCell ref="Z38:BW38"/>
    <mergeCell ref="AB42:BY42"/>
    <mergeCell ref="O31:BL31"/>
    <mergeCell ref="Z32:BW32"/>
    <mergeCell ref="AH33:CE33"/>
    <mergeCell ref="Z35:BW35"/>
    <mergeCell ref="Z36:BW36"/>
    <mergeCell ref="G3:BD4"/>
    <mergeCell ref="BE3:DB4"/>
    <mergeCell ref="AX25:CU25"/>
    <mergeCell ref="AX26:CU26"/>
    <mergeCell ref="AX27:CU27"/>
    <mergeCell ref="Z19:BW19"/>
    <mergeCell ref="AH20:CE20"/>
    <mergeCell ref="B16:C16"/>
    <mergeCell ref="D16:E16"/>
    <mergeCell ref="A1:B1"/>
    <mergeCell ref="C1:E1"/>
    <mergeCell ref="B5:C5"/>
    <mergeCell ref="D5:E5"/>
    <mergeCell ref="B24:C24"/>
    <mergeCell ref="D24:E24"/>
    <mergeCell ref="B30:C30"/>
    <mergeCell ref="D30:E30"/>
    <mergeCell ref="B41:C41"/>
    <mergeCell ref="D41:E41"/>
    <mergeCell ref="CS2:DB2"/>
    <mergeCell ref="AA2:AJ2"/>
    <mergeCell ref="AK2:AT2"/>
    <mergeCell ref="AU2:BD2"/>
    <mergeCell ref="BE2:BN2"/>
    <mergeCell ref="BO2:BX2"/>
    <mergeCell ref="G2:P2"/>
    <mergeCell ref="Q2:Z2"/>
    <mergeCell ref="K6:BH6"/>
    <mergeCell ref="AP7:CM7"/>
    <mergeCell ref="AW34:CT34"/>
    <mergeCell ref="AD21:CA21"/>
    <mergeCell ref="AD18:CA18"/>
    <mergeCell ref="Z12:BW12"/>
    <mergeCell ref="AB13:BY13"/>
    <mergeCell ref="AD17:CA17"/>
    <mergeCell ref="S8:BP8"/>
    <mergeCell ref="AH9:CE9"/>
    <mergeCell ref="AD10:CA10"/>
    <mergeCell ref="AH11:CE11"/>
    <mergeCell ref="BY2:CH2"/>
    <mergeCell ref="CI2:CR2"/>
  </mergeCells>
  <pageMargins left="0.70866141732283472" right="0.70866141732283472" top="0.74803149606299213" bottom="0.74803149606299213" header="0.31496062992125984" footer="0.31496062992125984"/>
  <pageSetup paperSize="8" scale="75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38"/>
  <sheetViews>
    <sheetView workbookViewId="0">
      <selection activeCell="L1" sqref="L1"/>
    </sheetView>
  </sheetViews>
  <sheetFormatPr baseColWidth="10" defaultRowHeight="15" x14ac:dyDescent="0.25"/>
  <cols>
    <col min="1" max="1" width="8.28515625" customWidth="1"/>
    <col min="2" max="2" width="7.5703125" customWidth="1"/>
    <col min="3" max="3" width="7.28515625" customWidth="1"/>
    <col min="4" max="4" width="9.140625" customWidth="1"/>
    <col min="5" max="5" width="6.7109375" customWidth="1"/>
    <col min="6" max="6" width="7.85546875" customWidth="1"/>
    <col min="7" max="7" width="6.5703125" customWidth="1"/>
    <col min="8" max="8" width="9" customWidth="1"/>
    <col min="9" max="9" width="6.140625" customWidth="1"/>
    <col min="10" max="10" width="8.5703125" customWidth="1"/>
    <col min="11" max="11" width="7.5703125" customWidth="1"/>
    <col min="12" max="12" width="15.28515625" customWidth="1"/>
    <col min="13" max="13" width="12.7109375" customWidth="1"/>
  </cols>
  <sheetData>
    <row r="1" spans="2:22" ht="66" customHeight="1" x14ac:dyDescent="0.25">
      <c r="B1" s="72"/>
      <c r="C1" s="73"/>
      <c r="D1" s="73"/>
      <c r="E1" s="74"/>
      <c r="F1" s="149" t="s">
        <v>76</v>
      </c>
      <c r="G1" s="150"/>
      <c r="H1" s="150"/>
      <c r="I1" s="150"/>
      <c r="J1" s="150"/>
      <c r="K1" s="151"/>
      <c r="L1" s="59" t="s">
        <v>89</v>
      </c>
      <c r="M1" s="28"/>
      <c r="N1" s="141"/>
      <c r="O1" s="141"/>
      <c r="P1" s="141"/>
      <c r="Q1" s="141"/>
      <c r="R1" s="141"/>
      <c r="S1" s="141"/>
      <c r="T1" s="141"/>
      <c r="U1" s="49"/>
      <c r="V1" s="49"/>
    </row>
    <row r="2" spans="2:22" ht="19.5" customHeight="1" x14ac:dyDescent="0.25">
      <c r="B2" s="28"/>
      <c r="C2" s="28"/>
      <c r="D2" s="28"/>
      <c r="E2" s="28"/>
      <c r="F2" s="100"/>
      <c r="G2" s="100"/>
      <c r="H2" s="100"/>
      <c r="I2" s="100"/>
      <c r="J2" s="100"/>
      <c r="K2" s="100"/>
      <c r="L2" s="100"/>
      <c r="M2" s="28"/>
      <c r="U2" s="49"/>
      <c r="V2" s="49"/>
    </row>
    <row r="3" spans="2:22" ht="19.5" thickBot="1" x14ac:dyDescent="0.35">
      <c r="C3" s="146" t="s">
        <v>0</v>
      </c>
      <c r="D3" s="147"/>
      <c r="E3" s="146" t="s">
        <v>1</v>
      </c>
      <c r="F3" s="147"/>
      <c r="G3" s="146" t="s">
        <v>2</v>
      </c>
      <c r="H3" s="147"/>
      <c r="I3" s="146" t="s">
        <v>3</v>
      </c>
      <c r="J3" s="148"/>
      <c r="K3" s="18"/>
      <c r="L3" s="36"/>
    </row>
    <row r="4" spans="2:22" ht="19.5" thickBot="1" x14ac:dyDescent="0.35">
      <c r="B4" s="1"/>
      <c r="C4" s="87" t="s">
        <v>8</v>
      </c>
      <c r="D4" s="83" t="s">
        <v>7</v>
      </c>
      <c r="E4" s="88" t="s">
        <v>8</v>
      </c>
      <c r="F4" s="89" t="s">
        <v>7</v>
      </c>
      <c r="G4" s="87" t="s">
        <v>8</v>
      </c>
      <c r="H4" s="90" t="s">
        <v>7</v>
      </c>
      <c r="I4" s="87" t="s">
        <v>8</v>
      </c>
      <c r="J4" s="91" t="s">
        <v>7</v>
      </c>
      <c r="K4" s="19" t="s">
        <v>10</v>
      </c>
      <c r="L4" s="16" t="s">
        <v>9</v>
      </c>
    </row>
    <row r="5" spans="2:22" ht="19.5" thickBot="1" x14ac:dyDescent="0.35">
      <c r="B5" s="2" t="s">
        <v>4</v>
      </c>
      <c r="C5" s="7">
        <v>18</v>
      </c>
      <c r="D5" s="84">
        <f>C5*100/L5</f>
        <v>21.428571428571427</v>
      </c>
      <c r="E5" s="42">
        <v>39</v>
      </c>
      <c r="F5" s="84">
        <f>E5*100/L5</f>
        <v>46.428571428571431</v>
      </c>
      <c r="G5" s="42">
        <v>22</v>
      </c>
      <c r="H5" s="84">
        <f>G5*100/L5</f>
        <v>26.19047619047619</v>
      </c>
      <c r="I5" s="46">
        <v>5</v>
      </c>
      <c r="J5" s="84">
        <f>I5*100/L5</f>
        <v>5.9523809523809526</v>
      </c>
      <c r="K5" s="38">
        <f>(3*D5+2*F5+H5)/300</f>
        <v>0.61111111111111105</v>
      </c>
      <c r="L5" s="37">
        <f>C5+E5+G5+I5</f>
        <v>84</v>
      </c>
    </row>
    <row r="6" spans="2:22" ht="19.5" thickBot="1" x14ac:dyDescent="0.35">
      <c r="B6" s="3" t="s">
        <v>1</v>
      </c>
      <c r="C6" s="8">
        <v>11</v>
      </c>
      <c r="D6" s="85">
        <f>C6*100/L6</f>
        <v>22.916666666666668</v>
      </c>
      <c r="E6" s="43">
        <v>30</v>
      </c>
      <c r="F6" s="85">
        <f>E6*100/L6</f>
        <v>62.5</v>
      </c>
      <c r="G6" s="43">
        <v>7</v>
      </c>
      <c r="H6" s="85">
        <f>G6*100/L6</f>
        <v>14.583333333333334</v>
      </c>
      <c r="I6" s="47">
        <v>0</v>
      </c>
      <c r="J6" s="85">
        <f>I6*100/L6</f>
        <v>0</v>
      </c>
      <c r="K6" s="38">
        <f t="shared" ref="K6:K9" si="0">(3*D6+2*F6+H6)/300</f>
        <v>0.69444444444444453</v>
      </c>
      <c r="L6" s="37">
        <f t="shared" ref="L6:L9" si="1">C6+E6+G6+I6</f>
        <v>48</v>
      </c>
    </row>
    <row r="7" spans="2:22" ht="19.5" thickBot="1" x14ac:dyDescent="0.35">
      <c r="B7" s="3" t="s">
        <v>5</v>
      </c>
      <c r="C7" s="8">
        <v>9</v>
      </c>
      <c r="D7" s="85">
        <f>C7*100/L7</f>
        <v>37.5</v>
      </c>
      <c r="E7" s="43">
        <v>11</v>
      </c>
      <c r="F7" s="85">
        <f>E7*100/L7</f>
        <v>45.833333333333336</v>
      </c>
      <c r="G7" s="43">
        <v>4</v>
      </c>
      <c r="H7" s="85">
        <f>G7*100/L7</f>
        <v>16.666666666666668</v>
      </c>
      <c r="I7" s="47">
        <v>0</v>
      </c>
      <c r="J7" s="85">
        <f>I7*100/L7</f>
        <v>0</v>
      </c>
      <c r="K7" s="38">
        <f t="shared" si="0"/>
        <v>0.73611111111111116</v>
      </c>
      <c r="L7" s="37">
        <f t="shared" si="1"/>
        <v>24</v>
      </c>
    </row>
    <row r="8" spans="2:22" ht="19.5" thickBot="1" x14ac:dyDescent="0.35">
      <c r="B8" s="5" t="s">
        <v>6</v>
      </c>
      <c r="C8" s="9">
        <v>21</v>
      </c>
      <c r="D8" s="86">
        <f>C8*100/L8</f>
        <v>25</v>
      </c>
      <c r="E8" s="44">
        <v>37</v>
      </c>
      <c r="F8" s="86">
        <f>E8*100/L8</f>
        <v>44.047619047619051</v>
      </c>
      <c r="G8" s="44">
        <v>24</v>
      </c>
      <c r="H8" s="85">
        <f>G8*100/L8</f>
        <v>28.571428571428573</v>
      </c>
      <c r="I8" s="48">
        <v>2</v>
      </c>
      <c r="J8" s="86">
        <f>I8*100/L8</f>
        <v>2.3809523809523809</v>
      </c>
      <c r="K8" s="38">
        <f t="shared" si="0"/>
        <v>0.63888888888888895</v>
      </c>
      <c r="L8" s="37">
        <f t="shared" si="1"/>
        <v>84</v>
      </c>
    </row>
    <row r="9" spans="2:22" ht="19.5" thickBot="1" x14ac:dyDescent="0.35">
      <c r="B9" s="6">
        <v>22</v>
      </c>
      <c r="C9" s="10">
        <v>3</v>
      </c>
      <c r="D9" s="86">
        <f>C9*100/L9</f>
        <v>25</v>
      </c>
      <c r="E9" s="45">
        <v>7</v>
      </c>
      <c r="F9" s="92">
        <f>E9*100/L9</f>
        <v>58.333333333333336</v>
      </c>
      <c r="G9" s="45">
        <v>2</v>
      </c>
      <c r="H9" s="92">
        <f>G9*100/L9</f>
        <v>16.666666666666668</v>
      </c>
      <c r="I9" s="45">
        <v>0</v>
      </c>
      <c r="J9" s="92">
        <f>I9*100/L9</f>
        <v>0</v>
      </c>
      <c r="K9" s="38">
        <f t="shared" si="0"/>
        <v>0.69444444444444453</v>
      </c>
      <c r="L9" s="37">
        <f t="shared" si="1"/>
        <v>12</v>
      </c>
    </row>
    <row r="10" spans="2:22" ht="21.6" customHeight="1" x14ac:dyDescent="0.25">
      <c r="B10" s="142" t="s">
        <v>75</v>
      </c>
      <c r="C10" s="142"/>
      <c r="D10" s="142"/>
      <c r="E10" s="142"/>
      <c r="F10" s="142"/>
      <c r="G10" s="142"/>
      <c r="K10" s="93">
        <f>AVERAGE(K5:K9)</f>
        <v>0.67500000000000004</v>
      </c>
      <c r="L10" s="94" t="s">
        <v>81</v>
      </c>
    </row>
    <row r="11" spans="2:22" ht="18.600000000000001" customHeight="1" thickBot="1" x14ac:dyDescent="0.3">
      <c r="B11" s="17"/>
      <c r="C11" s="17"/>
      <c r="D11" s="17"/>
      <c r="E11" s="20"/>
      <c r="F11" s="21"/>
      <c r="G11" s="21"/>
    </row>
    <row r="12" spans="2:22" ht="19.149999999999999" customHeight="1" thickBot="1" x14ac:dyDescent="0.3">
      <c r="E12" s="143" t="s">
        <v>74</v>
      </c>
      <c r="F12" s="144"/>
      <c r="G12" s="144"/>
      <c r="H12" s="144"/>
      <c r="I12" s="145"/>
      <c r="M12" t="s">
        <v>85</v>
      </c>
    </row>
    <row r="13" spans="2:22" ht="19.149999999999999" customHeight="1" x14ac:dyDescent="0.25"/>
    <row r="14" spans="2:22" x14ac:dyDescent="0.25">
      <c r="F14" s="11"/>
    </row>
    <row r="34" spans="3:10" ht="15.75" x14ac:dyDescent="0.25">
      <c r="C34" s="32" t="s">
        <v>15</v>
      </c>
      <c r="D34" s="26" t="s">
        <v>11</v>
      </c>
      <c r="E34" s="26"/>
      <c r="F34" s="26"/>
      <c r="G34" s="26"/>
      <c r="H34" s="26"/>
      <c r="I34" s="27"/>
      <c r="J34" t="s">
        <v>24</v>
      </c>
    </row>
    <row r="35" spans="3:10" ht="15.75" x14ac:dyDescent="0.25">
      <c r="C35" s="33" t="s">
        <v>16</v>
      </c>
      <c r="D35" s="28" t="s">
        <v>80</v>
      </c>
      <c r="E35" s="28"/>
      <c r="F35" s="28"/>
      <c r="G35" s="28"/>
      <c r="H35" s="28"/>
      <c r="I35" s="29"/>
      <c r="J35" t="s">
        <v>25</v>
      </c>
    </row>
    <row r="36" spans="3:10" ht="15.75" x14ac:dyDescent="0.25">
      <c r="C36" s="33" t="s">
        <v>17</v>
      </c>
      <c r="D36" s="28" t="s">
        <v>12</v>
      </c>
      <c r="E36" s="28"/>
      <c r="F36" s="28"/>
      <c r="G36" s="28"/>
      <c r="H36" s="28"/>
      <c r="I36" s="29"/>
      <c r="J36" t="s">
        <v>26</v>
      </c>
    </row>
    <row r="37" spans="3:10" ht="15.75" x14ac:dyDescent="0.25">
      <c r="C37" s="33" t="s">
        <v>18</v>
      </c>
      <c r="D37" s="28" t="s">
        <v>13</v>
      </c>
      <c r="E37" s="28"/>
      <c r="F37" s="28"/>
      <c r="G37" s="28"/>
      <c r="H37" s="28"/>
      <c r="I37" s="29"/>
      <c r="J37" t="s">
        <v>27</v>
      </c>
    </row>
    <row r="38" spans="3:10" ht="15.75" x14ac:dyDescent="0.25">
      <c r="C38" s="34" t="s">
        <v>19</v>
      </c>
      <c r="D38" s="30" t="s">
        <v>14</v>
      </c>
      <c r="E38" s="30"/>
      <c r="F38" s="30"/>
      <c r="G38" s="30"/>
      <c r="H38" s="30"/>
      <c r="I38" s="31"/>
    </row>
  </sheetData>
  <mergeCells count="8">
    <mergeCell ref="B10:G10"/>
    <mergeCell ref="E12:I12"/>
    <mergeCell ref="F1:K1"/>
    <mergeCell ref="N1:T1"/>
    <mergeCell ref="C3:D3"/>
    <mergeCell ref="E3:F3"/>
    <mergeCell ref="G3:H3"/>
    <mergeCell ref="I3:J3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B42"/>
  <sheetViews>
    <sheetView workbookViewId="0">
      <pane ySplit="2" topLeftCell="A3" activePane="bottomLeft" state="frozen"/>
      <selection pane="bottomLeft" activeCell="R18" sqref="R18"/>
    </sheetView>
  </sheetViews>
  <sheetFormatPr baseColWidth="10" defaultRowHeight="15" x14ac:dyDescent="0.25"/>
  <cols>
    <col min="1" max="1" width="8.85546875" customWidth="1"/>
    <col min="2" max="2" width="9.28515625" customWidth="1"/>
    <col min="3" max="3" width="27.140625" customWidth="1"/>
    <col min="6" max="6" width="15" bestFit="1" customWidth="1"/>
    <col min="7" max="136" width="1.7109375" customWidth="1"/>
    <col min="137" max="137" width="2.7109375" customWidth="1"/>
    <col min="138" max="519" width="1.7109375" customWidth="1"/>
  </cols>
  <sheetData>
    <row r="1" spans="1:106" ht="66" customHeight="1" thickBot="1" x14ac:dyDescent="0.3">
      <c r="A1" s="154"/>
      <c r="B1" s="155"/>
      <c r="C1" s="149" t="s">
        <v>77</v>
      </c>
      <c r="D1" s="150"/>
      <c r="E1" s="151"/>
      <c r="F1" s="59" t="s">
        <v>90</v>
      </c>
      <c r="G1" s="49"/>
      <c r="H1" s="49"/>
      <c r="I1" s="77"/>
      <c r="J1" s="77"/>
      <c r="L1" s="28"/>
      <c r="M1" s="49"/>
      <c r="N1" s="49"/>
      <c r="O1" s="49"/>
      <c r="P1" s="49"/>
      <c r="Q1" s="49"/>
      <c r="R1" s="49"/>
      <c r="S1" s="49"/>
      <c r="T1" s="49"/>
      <c r="U1" s="49"/>
    </row>
    <row r="2" spans="1:106" ht="28.15" customHeight="1" thickTop="1" thickBot="1" x14ac:dyDescent="0.3">
      <c r="A2" s="75"/>
      <c r="B2" s="75"/>
      <c r="C2" s="28"/>
      <c r="D2" s="28"/>
      <c r="E2" s="100"/>
      <c r="F2" s="100"/>
      <c r="G2" s="195" t="s">
        <v>97</v>
      </c>
      <c r="H2" s="195"/>
      <c r="I2" s="195"/>
      <c r="J2" s="195"/>
      <c r="K2" s="195"/>
      <c r="L2" s="195"/>
      <c r="M2" s="195"/>
      <c r="N2" s="195"/>
      <c r="O2" s="195"/>
      <c r="P2" s="195"/>
      <c r="Q2" s="195" t="s">
        <v>96</v>
      </c>
      <c r="R2" s="195"/>
      <c r="S2" s="195"/>
      <c r="T2" s="195"/>
      <c r="U2" s="195"/>
      <c r="V2" s="195"/>
      <c r="W2" s="195"/>
      <c r="X2" s="195"/>
      <c r="Y2" s="195"/>
      <c r="Z2" s="195"/>
      <c r="AA2" s="195" t="s">
        <v>95</v>
      </c>
      <c r="AB2" s="195"/>
      <c r="AC2" s="195"/>
      <c r="AD2" s="195"/>
      <c r="AE2" s="195"/>
      <c r="AF2" s="195"/>
      <c r="AG2" s="195"/>
      <c r="AH2" s="195"/>
      <c r="AI2" s="195"/>
      <c r="AJ2" s="195"/>
      <c r="AK2" s="195" t="s">
        <v>94</v>
      </c>
      <c r="AL2" s="195"/>
      <c r="AM2" s="195"/>
      <c r="AN2" s="195"/>
      <c r="AO2" s="195"/>
      <c r="AP2" s="195"/>
      <c r="AQ2" s="195"/>
      <c r="AR2" s="195"/>
      <c r="AS2" s="195"/>
      <c r="AT2" s="195"/>
      <c r="AU2" s="195" t="s">
        <v>93</v>
      </c>
      <c r="AV2" s="195"/>
      <c r="AW2" s="195"/>
      <c r="AX2" s="195"/>
      <c r="AY2" s="195"/>
      <c r="AZ2" s="195"/>
      <c r="BA2" s="195"/>
      <c r="BB2" s="195"/>
      <c r="BC2" s="195"/>
      <c r="BD2" s="195"/>
      <c r="BE2" s="173" t="s">
        <v>98</v>
      </c>
      <c r="BF2" s="173"/>
      <c r="BG2" s="173"/>
      <c r="BH2" s="173"/>
      <c r="BI2" s="173"/>
      <c r="BJ2" s="173"/>
      <c r="BK2" s="173"/>
      <c r="BL2" s="173"/>
      <c r="BM2" s="173"/>
      <c r="BN2" s="173"/>
      <c r="BO2" s="173" t="s">
        <v>99</v>
      </c>
      <c r="BP2" s="173"/>
      <c r="BQ2" s="173"/>
      <c r="BR2" s="173"/>
      <c r="BS2" s="173"/>
      <c r="BT2" s="173"/>
      <c r="BU2" s="173"/>
      <c r="BV2" s="173"/>
      <c r="BW2" s="173"/>
      <c r="BX2" s="173"/>
      <c r="BY2" s="173" t="s">
        <v>100</v>
      </c>
      <c r="BZ2" s="173"/>
      <c r="CA2" s="173"/>
      <c r="CB2" s="173"/>
      <c r="CC2" s="173"/>
      <c r="CD2" s="173"/>
      <c r="CE2" s="173"/>
      <c r="CF2" s="173"/>
      <c r="CG2" s="173"/>
      <c r="CH2" s="173"/>
      <c r="CI2" s="173" t="s">
        <v>101</v>
      </c>
      <c r="CJ2" s="173"/>
      <c r="CK2" s="173"/>
      <c r="CL2" s="173"/>
      <c r="CM2" s="173"/>
      <c r="CN2" s="173"/>
      <c r="CO2" s="173"/>
      <c r="CP2" s="173"/>
      <c r="CQ2" s="173"/>
      <c r="CR2" s="173"/>
      <c r="CS2" s="173" t="s">
        <v>102</v>
      </c>
      <c r="CT2" s="173"/>
      <c r="CU2" s="173"/>
      <c r="CV2" s="173"/>
      <c r="CW2" s="173"/>
      <c r="CX2" s="173"/>
      <c r="CY2" s="173"/>
      <c r="CZ2" s="173"/>
      <c r="DA2" s="173"/>
      <c r="DB2" s="173"/>
    </row>
    <row r="3" spans="1:106" ht="17.25" thickTop="1" thickBot="1" x14ac:dyDescent="0.3">
      <c r="A3" s="52" t="s">
        <v>20</v>
      </c>
      <c r="B3" s="53"/>
      <c r="C3" s="53"/>
      <c r="D3" s="53"/>
      <c r="E3" s="53"/>
      <c r="F3" s="51"/>
      <c r="G3" s="193" t="s">
        <v>91</v>
      </c>
      <c r="H3" s="193"/>
      <c r="I3" s="193"/>
      <c r="J3" s="193"/>
      <c r="K3" s="193"/>
      <c r="L3" s="193"/>
      <c r="M3" s="193"/>
      <c r="N3" s="193"/>
      <c r="O3" s="193"/>
      <c r="P3" s="193"/>
      <c r="Q3" s="193"/>
      <c r="R3" s="193"/>
      <c r="S3" s="193"/>
      <c r="T3" s="193"/>
      <c r="U3" s="193"/>
      <c r="V3" s="193"/>
      <c r="W3" s="193"/>
      <c r="X3" s="193"/>
      <c r="Y3" s="193"/>
      <c r="Z3" s="193"/>
      <c r="AA3" s="193"/>
      <c r="AB3" s="193"/>
      <c r="AC3" s="193"/>
      <c r="AD3" s="193"/>
      <c r="AE3" s="193"/>
      <c r="AF3" s="193"/>
      <c r="AG3" s="193"/>
      <c r="AH3" s="193"/>
      <c r="AI3" s="193"/>
      <c r="AJ3" s="193"/>
      <c r="AK3" s="193"/>
      <c r="AL3" s="193"/>
      <c r="AM3" s="193"/>
      <c r="AN3" s="193"/>
      <c r="AO3" s="193"/>
      <c r="AP3" s="193"/>
      <c r="AQ3" s="193"/>
      <c r="AR3" s="193"/>
      <c r="AS3" s="193"/>
      <c r="AT3" s="193"/>
      <c r="AU3" s="193"/>
      <c r="AV3" s="193"/>
      <c r="AW3" s="193"/>
      <c r="AX3" s="193"/>
      <c r="AY3" s="193"/>
      <c r="AZ3" s="193"/>
      <c r="BA3" s="193"/>
      <c r="BB3" s="193"/>
      <c r="BC3" s="193"/>
      <c r="BD3" s="193"/>
      <c r="BE3" s="194" t="s">
        <v>92</v>
      </c>
      <c r="BF3" s="194"/>
      <c r="BG3" s="194"/>
      <c r="BH3" s="194"/>
      <c r="BI3" s="194"/>
      <c r="BJ3" s="194"/>
      <c r="BK3" s="194"/>
      <c r="BL3" s="194"/>
      <c r="BM3" s="194"/>
      <c r="BN3" s="194"/>
      <c r="BO3" s="194"/>
      <c r="BP3" s="194"/>
      <c r="BQ3" s="194"/>
      <c r="BR3" s="194"/>
      <c r="BS3" s="194"/>
      <c r="BT3" s="194"/>
      <c r="BU3" s="194"/>
      <c r="BV3" s="194"/>
      <c r="BW3" s="194"/>
      <c r="BX3" s="194"/>
      <c r="BY3" s="194"/>
      <c r="BZ3" s="194"/>
      <c r="CA3" s="194"/>
      <c r="CB3" s="194"/>
      <c r="CC3" s="194"/>
      <c r="CD3" s="194"/>
      <c r="CE3" s="194"/>
      <c r="CF3" s="194"/>
      <c r="CG3" s="194"/>
      <c r="CH3" s="194"/>
      <c r="CI3" s="194"/>
      <c r="CJ3" s="194"/>
      <c r="CK3" s="194"/>
      <c r="CL3" s="194"/>
      <c r="CM3" s="194"/>
      <c r="CN3" s="194"/>
      <c r="CO3" s="194"/>
      <c r="CP3" s="194"/>
      <c r="CQ3" s="194"/>
      <c r="CR3" s="194"/>
      <c r="CS3" s="194"/>
      <c r="CT3" s="194"/>
      <c r="CU3" s="194"/>
      <c r="CV3" s="194"/>
      <c r="CW3" s="194"/>
      <c r="CX3" s="194"/>
      <c r="CY3" s="194"/>
      <c r="CZ3" s="194"/>
      <c r="DA3" s="194"/>
      <c r="DB3" s="194"/>
    </row>
    <row r="4" spans="1:106" ht="17.25" thickTop="1" thickBot="1" x14ac:dyDescent="0.3">
      <c r="A4" s="16"/>
      <c r="C4" s="28"/>
      <c r="G4" s="193"/>
      <c r="H4" s="193"/>
      <c r="I4" s="193"/>
      <c r="J4" s="193"/>
      <c r="K4" s="193"/>
      <c r="L4" s="193"/>
      <c r="M4" s="193"/>
      <c r="N4" s="193"/>
      <c r="O4" s="193"/>
      <c r="P4" s="193"/>
      <c r="Q4" s="193"/>
      <c r="R4" s="193"/>
      <c r="S4" s="193"/>
      <c r="T4" s="193"/>
      <c r="U4" s="193"/>
      <c r="V4" s="193"/>
      <c r="W4" s="193"/>
      <c r="X4" s="193"/>
      <c r="Y4" s="193"/>
      <c r="Z4" s="193"/>
      <c r="AA4" s="193"/>
      <c r="AB4" s="193"/>
      <c r="AC4" s="193"/>
      <c r="AD4" s="193"/>
      <c r="AE4" s="193"/>
      <c r="AF4" s="193"/>
      <c r="AG4" s="193"/>
      <c r="AH4" s="193"/>
      <c r="AI4" s="193"/>
      <c r="AJ4" s="193"/>
      <c r="AK4" s="193"/>
      <c r="AL4" s="193"/>
      <c r="AM4" s="193"/>
      <c r="AN4" s="193"/>
      <c r="AO4" s="193"/>
      <c r="AP4" s="193"/>
      <c r="AQ4" s="193"/>
      <c r="AR4" s="193"/>
      <c r="AS4" s="193"/>
      <c r="AT4" s="193"/>
      <c r="AU4" s="193"/>
      <c r="AV4" s="193"/>
      <c r="AW4" s="193"/>
      <c r="AX4" s="193"/>
      <c r="AY4" s="193"/>
      <c r="AZ4" s="193"/>
      <c r="BA4" s="193"/>
      <c r="BB4" s="193"/>
      <c r="BC4" s="193"/>
      <c r="BD4" s="193"/>
      <c r="BE4" s="194"/>
      <c r="BF4" s="194"/>
      <c r="BG4" s="194"/>
      <c r="BH4" s="194"/>
      <c r="BI4" s="194"/>
      <c r="BJ4" s="194"/>
      <c r="BK4" s="194"/>
      <c r="BL4" s="194"/>
      <c r="BM4" s="194"/>
      <c r="BN4" s="194"/>
      <c r="BO4" s="194"/>
      <c r="BP4" s="194"/>
      <c r="BQ4" s="194"/>
      <c r="BR4" s="194"/>
      <c r="BS4" s="194"/>
      <c r="BT4" s="194"/>
      <c r="BU4" s="194"/>
      <c r="BV4" s="194"/>
      <c r="BW4" s="194"/>
      <c r="BX4" s="194"/>
      <c r="BY4" s="194"/>
      <c r="BZ4" s="194"/>
      <c r="CA4" s="194"/>
      <c r="CB4" s="194"/>
      <c r="CC4" s="194"/>
      <c r="CD4" s="194"/>
      <c r="CE4" s="194"/>
      <c r="CF4" s="194"/>
      <c r="CG4" s="194"/>
      <c r="CH4" s="194"/>
      <c r="CI4" s="194"/>
      <c r="CJ4" s="194"/>
      <c r="CK4" s="194"/>
      <c r="CL4" s="194"/>
      <c r="CM4" s="194"/>
      <c r="CN4" s="194"/>
      <c r="CO4" s="194"/>
      <c r="CP4" s="194"/>
      <c r="CQ4" s="194"/>
      <c r="CR4" s="194"/>
      <c r="CS4" s="194"/>
      <c r="CT4" s="194"/>
      <c r="CU4" s="194"/>
      <c r="CV4" s="194"/>
      <c r="CW4" s="194"/>
      <c r="CX4" s="194"/>
      <c r="CY4" s="194"/>
      <c r="CZ4" s="194"/>
      <c r="DA4" s="194"/>
      <c r="DB4" s="194"/>
    </row>
    <row r="5" spans="1:106" ht="20.25" thickTop="1" thickBot="1" x14ac:dyDescent="0.35">
      <c r="A5" s="4"/>
      <c r="B5" s="152" t="s">
        <v>29</v>
      </c>
      <c r="C5" s="153"/>
      <c r="D5" s="152" t="s">
        <v>28</v>
      </c>
      <c r="E5" s="153"/>
      <c r="G5" s="103"/>
      <c r="H5" s="103"/>
      <c r="I5" s="103"/>
      <c r="J5" s="103"/>
      <c r="K5" s="103"/>
      <c r="L5" s="103"/>
      <c r="M5" s="103"/>
      <c r="N5" s="103"/>
    </row>
    <row r="6" spans="1:106" ht="19.5" thickBot="1" x14ac:dyDescent="0.35">
      <c r="A6" s="4"/>
      <c r="B6" s="54" t="s">
        <v>21</v>
      </c>
      <c r="C6" s="105" t="s">
        <v>22</v>
      </c>
      <c r="D6" s="55">
        <v>0.75</v>
      </c>
      <c r="E6" s="56" t="s">
        <v>23</v>
      </c>
      <c r="F6" s="112">
        <v>0.25</v>
      </c>
      <c r="H6" s="104"/>
      <c r="I6" s="104"/>
      <c r="J6" s="104"/>
      <c r="K6" s="104"/>
      <c r="S6" s="157" t="s">
        <v>22</v>
      </c>
      <c r="T6" s="158"/>
      <c r="U6" s="158"/>
      <c r="V6" s="158"/>
      <c r="W6" s="158"/>
      <c r="X6" s="158"/>
      <c r="Y6" s="158"/>
      <c r="Z6" s="158"/>
      <c r="AA6" s="158"/>
      <c r="AB6" s="158"/>
      <c r="AC6" s="158"/>
      <c r="AD6" s="158"/>
      <c r="AE6" s="158"/>
      <c r="AF6" s="158"/>
      <c r="AG6" s="158"/>
      <c r="AH6" s="158"/>
      <c r="AI6" s="158"/>
      <c r="AJ6" s="158"/>
      <c r="AK6" s="158"/>
      <c r="AL6" s="158"/>
      <c r="AM6" s="158"/>
      <c r="AN6" s="158"/>
      <c r="AO6" s="158"/>
      <c r="AP6" s="158"/>
      <c r="AQ6" s="158"/>
      <c r="AR6" s="159"/>
      <c r="AS6" s="159"/>
      <c r="AT6" s="159"/>
      <c r="AU6" s="159"/>
      <c r="AV6" s="159"/>
      <c r="AW6" s="159"/>
      <c r="AX6" s="159"/>
      <c r="AY6" s="159"/>
      <c r="AZ6" s="159"/>
      <c r="BA6" s="159"/>
      <c r="BB6" s="159"/>
      <c r="BC6" s="159"/>
      <c r="BD6" s="159"/>
      <c r="BE6" s="159"/>
      <c r="BF6" s="159"/>
      <c r="BG6" s="159"/>
      <c r="BH6" s="159"/>
      <c r="BI6" s="159"/>
      <c r="BJ6" s="159"/>
      <c r="BK6" s="159"/>
      <c r="BL6" s="159"/>
      <c r="BM6" s="159"/>
      <c r="BN6" s="159"/>
      <c r="BO6" s="159"/>
      <c r="BP6" s="159"/>
      <c r="BQ6" s="160"/>
    </row>
    <row r="7" spans="1:106" ht="19.5" thickBot="1" x14ac:dyDescent="0.35">
      <c r="A7" s="4"/>
      <c r="B7" s="54" t="s">
        <v>30</v>
      </c>
      <c r="C7" s="105" t="s">
        <v>42</v>
      </c>
      <c r="D7" s="57">
        <v>0.75</v>
      </c>
      <c r="E7" s="58" t="s">
        <v>36</v>
      </c>
      <c r="F7" s="112">
        <v>0.75</v>
      </c>
      <c r="J7" s="104"/>
      <c r="K7" s="104"/>
      <c r="L7" s="104"/>
      <c r="M7" s="104"/>
      <c r="AR7" s="161" t="s">
        <v>42</v>
      </c>
      <c r="AS7" s="162"/>
      <c r="AT7" s="162"/>
      <c r="AU7" s="162"/>
      <c r="AV7" s="162"/>
      <c r="AW7" s="162"/>
      <c r="AX7" s="162"/>
      <c r="AY7" s="162"/>
      <c r="AZ7" s="162"/>
      <c r="BA7" s="162"/>
      <c r="BB7" s="162"/>
      <c r="BC7" s="162"/>
      <c r="BD7" s="162"/>
      <c r="BE7" s="162"/>
      <c r="BF7" s="162"/>
      <c r="BG7" s="162"/>
      <c r="BH7" s="162"/>
      <c r="BI7" s="162"/>
      <c r="BJ7" s="162"/>
      <c r="BK7" s="162"/>
      <c r="BL7" s="162"/>
      <c r="BM7" s="162"/>
      <c r="BN7" s="162"/>
      <c r="BO7" s="162"/>
      <c r="BP7" s="162"/>
      <c r="BQ7" s="162"/>
      <c r="BR7" s="162"/>
      <c r="BS7" s="162"/>
      <c r="BT7" s="163"/>
      <c r="BU7" s="163"/>
      <c r="BV7" s="163"/>
      <c r="BW7" s="163"/>
      <c r="BX7" s="163"/>
      <c r="BY7" s="163"/>
      <c r="BZ7" s="163"/>
      <c r="CA7" s="163"/>
      <c r="CB7" s="163"/>
      <c r="CC7" s="163"/>
      <c r="CD7" s="163"/>
      <c r="CE7" s="163"/>
      <c r="CF7" s="163"/>
      <c r="CG7" s="163"/>
      <c r="CH7" s="163"/>
      <c r="CI7" s="163"/>
      <c r="CJ7" s="163"/>
      <c r="CK7" s="163"/>
      <c r="CL7" s="163"/>
      <c r="CM7" s="163"/>
      <c r="CN7" s="163"/>
      <c r="CO7" s="163"/>
      <c r="CP7" s="164"/>
    </row>
    <row r="8" spans="1:106" ht="19.5" thickBot="1" x14ac:dyDescent="0.35">
      <c r="A8" s="4"/>
      <c r="B8" s="54" t="s">
        <v>31</v>
      </c>
      <c r="C8" s="110" t="s">
        <v>43</v>
      </c>
      <c r="D8" s="61">
        <v>0.5</v>
      </c>
      <c r="E8" s="58" t="s">
        <v>36</v>
      </c>
      <c r="F8" s="112">
        <v>0.5</v>
      </c>
      <c r="AF8" s="157" t="s">
        <v>43</v>
      </c>
      <c r="AG8" s="158"/>
      <c r="AH8" s="158"/>
      <c r="AI8" s="158"/>
      <c r="AJ8" s="158"/>
      <c r="AK8" s="158"/>
      <c r="AL8" s="158"/>
      <c r="AM8" s="158"/>
      <c r="AN8" s="158"/>
      <c r="AO8" s="158"/>
      <c r="AP8" s="158"/>
      <c r="AQ8" s="158"/>
      <c r="AR8" s="158"/>
      <c r="AS8" s="158"/>
      <c r="AT8" s="158"/>
      <c r="AU8" s="158"/>
      <c r="AV8" s="159"/>
      <c r="AW8" s="159"/>
      <c r="AX8" s="159"/>
      <c r="AY8" s="159"/>
      <c r="AZ8" s="159"/>
      <c r="BA8" s="159"/>
      <c r="BB8" s="159"/>
      <c r="BC8" s="159"/>
      <c r="BD8" s="159"/>
      <c r="BE8" s="159"/>
      <c r="BF8" s="159"/>
      <c r="BG8" s="159"/>
      <c r="BH8" s="159"/>
      <c r="BI8" s="159"/>
      <c r="BJ8" s="159"/>
      <c r="BK8" s="159"/>
      <c r="BL8" s="159"/>
      <c r="BM8" s="159"/>
      <c r="BN8" s="159"/>
      <c r="BO8" s="159"/>
      <c r="BP8" s="159"/>
      <c r="BQ8" s="159"/>
      <c r="BR8" s="159"/>
      <c r="BS8" s="159"/>
      <c r="BT8" s="159"/>
      <c r="BU8" s="159"/>
      <c r="BV8" s="159"/>
      <c r="BW8" s="159"/>
      <c r="BX8" s="159"/>
      <c r="BY8" s="159"/>
      <c r="BZ8" s="159"/>
      <c r="CA8" s="159"/>
      <c r="CB8" s="159"/>
      <c r="CC8" s="160"/>
    </row>
    <row r="9" spans="1:106" ht="19.5" thickBot="1" x14ac:dyDescent="0.35">
      <c r="A9" s="4"/>
      <c r="B9" s="54" t="s">
        <v>32</v>
      </c>
      <c r="C9" s="106" t="s">
        <v>37</v>
      </c>
      <c r="D9" s="57">
        <v>0.83330000000000004</v>
      </c>
      <c r="E9" s="58" t="s">
        <v>36</v>
      </c>
      <c r="F9" s="112">
        <v>0.83</v>
      </c>
      <c r="AV9" s="172" t="s">
        <v>37</v>
      </c>
      <c r="AW9" s="163"/>
      <c r="AX9" s="163"/>
      <c r="AY9" s="163"/>
      <c r="AZ9" s="163"/>
      <c r="BA9" s="163"/>
      <c r="BB9" s="163"/>
      <c r="BC9" s="163"/>
      <c r="BD9" s="163"/>
      <c r="BE9" s="163"/>
      <c r="BF9" s="163"/>
      <c r="BG9" s="163"/>
      <c r="BH9" s="163"/>
      <c r="BI9" s="163"/>
      <c r="BJ9" s="163"/>
      <c r="BK9" s="163"/>
      <c r="BL9" s="163"/>
      <c r="BM9" s="163"/>
      <c r="BN9" s="163"/>
      <c r="BO9" s="163"/>
      <c r="BP9" s="163"/>
      <c r="BQ9" s="163"/>
      <c r="BR9" s="163"/>
      <c r="BS9" s="163"/>
      <c r="BT9" s="163"/>
      <c r="BU9" s="163"/>
      <c r="BV9" s="163"/>
      <c r="BW9" s="163"/>
      <c r="BX9" s="163"/>
      <c r="BY9" s="163"/>
      <c r="BZ9" s="163"/>
      <c r="CA9" s="163"/>
      <c r="CB9" s="163"/>
      <c r="CC9" s="163"/>
      <c r="CD9" s="163"/>
      <c r="CE9" s="163"/>
      <c r="CF9" s="163"/>
      <c r="CG9" s="163"/>
      <c r="CH9" s="163"/>
      <c r="CI9" s="163"/>
      <c r="CJ9" s="163"/>
      <c r="CK9" s="163"/>
      <c r="CL9" s="163"/>
      <c r="CM9" s="163"/>
      <c r="CN9" s="163"/>
      <c r="CO9" s="163"/>
      <c r="CP9" s="163"/>
      <c r="CQ9" s="163"/>
      <c r="CR9" s="163"/>
      <c r="CS9" s="163"/>
      <c r="CT9" s="164"/>
    </row>
    <row r="10" spans="1:106" ht="19.5" customHeight="1" thickBot="1" x14ac:dyDescent="0.3">
      <c r="B10" s="54" t="s">
        <v>82</v>
      </c>
      <c r="C10" s="107" t="s">
        <v>72</v>
      </c>
      <c r="D10" s="61">
        <v>0.83330000000000004</v>
      </c>
      <c r="E10" s="58" t="s">
        <v>36</v>
      </c>
      <c r="F10" s="112">
        <v>0.83</v>
      </c>
      <c r="AV10" s="157" t="s">
        <v>72</v>
      </c>
      <c r="AW10" s="158"/>
      <c r="AX10" s="158"/>
      <c r="AY10" s="158"/>
      <c r="AZ10" s="158"/>
      <c r="BA10" s="158"/>
      <c r="BB10" s="158"/>
      <c r="BC10" s="158"/>
      <c r="BD10" s="158"/>
      <c r="BE10" s="158"/>
      <c r="BF10" s="158"/>
      <c r="BG10" s="158"/>
      <c r="BH10" s="158"/>
      <c r="BI10" s="158"/>
      <c r="BJ10" s="158"/>
      <c r="BK10" s="158"/>
      <c r="BL10" s="158"/>
      <c r="BM10" s="158"/>
      <c r="BN10" s="158"/>
      <c r="BO10" s="158"/>
      <c r="BP10" s="158"/>
      <c r="BQ10" s="158"/>
      <c r="BR10" s="158"/>
      <c r="BS10" s="158"/>
      <c r="BT10" s="158"/>
      <c r="BU10" s="158"/>
      <c r="BV10" s="158"/>
      <c r="BW10" s="158"/>
      <c r="BX10" s="158"/>
      <c r="BY10" s="158"/>
      <c r="BZ10" s="158"/>
      <c r="CA10" s="158"/>
      <c r="CB10" s="158"/>
      <c r="CC10" s="158"/>
      <c r="CD10" s="158"/>
      <c r="CE10" s="158"/>
      <c r="CF10" s="158"/>
      <c r="CG10" s="158"/>
      <c r="CH10" s="158"/>
      <c r="CI10" s="158"/>
      <c r="CJ10" s="158"/>
      <c r="CK10" s="158"/>
      <c r="CL10" s="158"/>
      <c r="CM10" s="158"/>
      <c r="CN10" s="158"/>
      <c r="CO10" s="158"/>
      <c r="CP10" s="158"/>
      <c r="CQ10" s="158"/>
      <c r="CR10" s="158"/>
      <c r="CS10" s="158"/>
      <c r="CT10" s="167"/>
    </row>
    <row r="11" spans="1:106" ht="19.149999999999999" customHeight="1" thickBot="1" x14ac:dyDescent="0.3">
      <c r="B11" s="54" t="s">
        <v>83</v>
      </c>
      <c r="C11" s="106" t="s">
        <v>39</v>
      </c>
      <c r="D11" s="57">
        <v>0.83330000000000004</v>
      </c>
      <c r="E11" s="58" t="s">
        <v>36</v>
      </c>
      <c r="F11" s="112">
        <v>0.83</v>
      </c>
      <c r="AV11" s="161" t="s">
        <v>39</v>
      </c>
      <c r="AW11" s="162"/>
      <c r="AX11" s="162"/>
      <c r="AY11" s="162"/>
      <c r="AZ11" s="162"/>
      <c r="BA11" s="162"/>
      <c r="BB11" s="162"/>
      <c r="BC11" s="162"/>
      <c r="BD11" s="162"/>
      <c r="BE11" s="162"/>
      <c r="BF11" s="162"/>
      <c r="BG11" s="162"/>
      <c r="BH11" s="162"/>
      <c r="BI11" s="162"/>
      <c r="BJ11" s="162"/>
      <c r="BK11" s="162"/>
      <c r="BL11" s="162"/>
      <c r="BM11" s="162"/>
      <c r="BN11" s="162"/>
      <c r="BO11" s="162"/>
      <c r="BP11" s="162"/>
      <c r="BQ11" s="162"/>
      <c r="BR11" s="162"/>
      <c r="BS11" s="162"/>
      <c r="BT11" s="162"/>
      <c r="BU11" s="162"/>
      <c r="BV11" s="162"/>
      <c r="BW11" s="162"/>
      <c r="BX11" s="162"/>
      <c r="BY11" s="162"/>
      <c r="BZ11" s="162"/>
      <c r="CA11" s="162"/>
      <c r="CB11" s="162"/>
      <c r="CC11" s="162"/>
      <c r="CD11" s="162"/>
      <c r="CE11" s="162"/>
      <c r="CF11" s="162"/>
      <c r="CG11" s="162"/>
      <c r="CH11" s="162"/>
      <c r="CI11" s="162"/>
      <c r="CJ11" s="162"/>
      <c r="CK11" s="162"/>
      <c r="CL11" s="162"/>
      <c r="CM11" s="162"/>
      <c r="CN11" s="162"/>
      <c r="CO11" s="162"/>
      <c r="CP11" s="162"/>
      <c r="CQ11" s="163"/>
      <c r="CR11" s="163"/>
      <c r="CS11" s="163"/>
      <c r="CT11" s="164"/>
    </row>
    <row r="12" spans="1:106" ht="17.45" customHeight="1" thickBot="1" x14ac:dyDescent="0.3">
      <c r="B12" s="54" t="s">
        <v>33</v>
      </c>
      <c r="C12" s="106" t="s">
        <v>40</v>
      </c>
      <c r="D12" s="61">
        <v>0.75</v>
      </c>
      <c r="E12" s="58" t="s">
        <v>36</v>
      </c>
      <c r="F12" s="112">
        <v>0.75</v>
      </c>
      <c r="AR12" s="171" t="s">
        <v>40</v>
      </c>
      <c r="AS12" s="159"/>
      <c r="AT12" s="159"/>
      <c r="AU12" s="159"/>
      <c r="AV12" s="159"/>
      <c r="AW12" s="159"/>
      <c r="AX12" s="159"/>
      <c r="AY12" s="159"/>
      <c r="AZ12" s="159"/>
      <c r="BA12" s="159"/>
      <c r="BB12" s="159"/>
      <c r="BC12" s="159"/>
      <c r="BD12" s="159"/>
      <c r="BE12" s="159"/>
      <c r="BF12" s="159"/>
      <c r="BG12" s="159"/>
      <c r="BH12" s="159"/>
      <c r="BI12" s="159"/>
      <c r="BJ12" s="159"/>
      <c r="BK12" s="159"/>
      <c r="BL12" s="159"/>
      <c r="BM12" s="159"/>
      <c r="BN12" s="159"/>
      <c r="BO12" s="159"/>
      <c r="BP12" s="159"/>
      <c r="BQ12" s="159"/>
      <c r="BR12" s="159"/>
      <c r="BS12" s="159"/>
      <c r="BT12" s="159"/>
      <c r="BU12" s="159"/>
      <c r="BV12" s="159"/>
      <c r="BW12" s="159"/>
      <c r="BX12" s="159"/>
      <c r="BY12" s="159"/>
      <c r="BZ12" s="159"/>
      <c r="CA12" s="159"/>
      <c r="CB12" s="159"/>
      <c r="CC12" s="159"/>
      <c r="CD12" s="159"/>
      <c r="CE12" s="159"/>
      <c r="CF12" s="159"/>
      <c r="CG12" s="159"/>
      <c r="CH12" s="159"/>
      <c r="CI12" s="159"/>
      <c r="CJ12" s="159"/>
      <c r="CK12" s="159"/>
      <c r="CL12" s="159"/>
      <c r="CM12" s="158"/>
      <c r="CN12" s="158"/>
      <c r="CO12" s="158"/>
      <c r="CP12" s="167"/>
    </row>
    <row r="13" spans="1:106" ht="19.5" customHeight="1" thickTop="1" thickBot="1" x14ac:dyDescent="0.3">
      <c r="B13" s="28"/>
      <c r="C13" s="28"/>
      <c r="D13" s="28"/>
      <c r="E13" s="28"/>
      <c r="F13" s="113">
        <f>AVERAGE(F6:F12)</f>
        <v>0.67714285714285716</v>
      </c>
      <c r="AO13" s="168" t="s">
        <v>20</v>
      </c>
      <c r="AP13" s="169"/>
      <c r="AQ13" s="169"/>
      <c r="AR13" s="169"/>
      <c r="AS13" s="169"/>
      <c r="AT13" s="169"/>
      <c r="AU13" s="169"/>
      <c r="AV13" s="169"/>
      <c r="AW13" s="169"/>
      <c r="AX13" s="169"/>
      <c r="AY13" s="169"/>
      <c r="AZ13" s="169"/>
      <c r="BA13" s="169"/>
      <c r="BB13" s="169"/>
      <c r="BC13" s="169"/>
      <c r="BD13" s="169"/>
      <c r="BE13" s="169"/>
      <c r="BF13" s="169"/>
      <c r="BG13" s="169"/>
      <c r="BH13" s="169"/>
      <c r="BI13" s="169"/>
      <c r="BJ13" s="169"/>
      <c r="BK13" s="169"/>
      <c r="BL13" s="169"/>
      <c r="BM13" s="169"/>
      <c r="BN13" s="169"/>
      <c r="BO13" s="169"/>
      <c r="BP13" s="169"/>
      <c r="BQ13" s="169"/>
      <c r="BR13" s="169"/>
      <c r="BS13" s="169"/>
      <c r="BT13" s="169"/>
      <c r="BU13" s="169"/>
      <c r="BV13" s="169"/>
      <c r="BW13" s="169"/>
      <c r="BX13" s="169"/>
      <c r="BY13" s="169"/>
      <c r="BZ13" s="169"/>
      <c r="CA13" s="169"/>
      <c r="CB13" s="169"/>
      <c r="CC13" s="169"/>
      <c r="CD13" s="169"/>
      <c r="CE13" s="169"/>
      <c r="CF13" s="169"/>
      <c r="CG13" s="169"/>
      <c r="CH13" s="169"/>
      <c r="CI13" s="169"/>
      <c r="CJ13" s="169"/>
      <c r="CK13" s="169"/>
      <c r="CL13" s="170"/>
    </row>
    <row r="14" spans="1:106" ht="16.5" thickTop="1" x14ac:dyDescent="0.25">
      <c r="A14" s="52" t="s">
        <v>41</v>
      </c>
      <c r="B14" s="53"/>
      <c r="C14" s="53"/>
      <c r="D14" s="53"/>
      <c r="E14" s="53"/>
      <c r="F14" s="114"/>
    </row>
    <row r="15" spans="1:106" x14ac:dyDescent="0.25">
      <c r="F15" s="114"/>
    </row>
    <row r="16" spans="1:106" ht="16.149999999999999" customHeight="1" thickBot="1" x14ac:dyDescent="0.3">
      <c r="B16" s="152" t="s">
        <v>29</v>
      </c>
      <c r="C16" s="153"/>
      <c r="D16" s="152" t="s">
        <v>28</v>
      </c>
      <c r="E16" s="153"/>
      <c r="F16" s="114"/>
    </row>
    <row r="17" spans="1:102" ht="19.5" customHeight="1" thickBot="1" x14ac:dyDescent="0.3">
      <c r="B17" s="54" t="s">
        <v>35</v>
      </c>
      <c r="C17" s="106" t="s">
        <v>47</v>
      </c>
      <c r="D17" s="61">
        <v>0.91669999999999996</v>
      </c>
      <c r="E17" s="58" t="s">
        <v>36</v>
      </c>
      <c r="F17" s="112">
        <v>0.92</v>
      </c>
      <c r="BA17" s="172" t="s">
        <v>47</v>
      </c>
      <c r="BB17" s="163"/>
      <c r="BC17" s="163"/>
      <c r="BD17" s="163"/>
      <c r="BE17" s="163"/>
      <c r="BF17" s="163"/>
      <c r="BG17" s="163"/>
      <c r="BH17" s="163"/>
      <c r="BI17" s="163"/>
      <c r="BJ17" s="163"/>
      <c r="BK17" s="163"/>
      <c r="BL17" s="163"/>
      <c r="BM17" s="163"/>
      <c r="BN17" s="163"/>
      <c r="BO17" s="163"/>
      <c r="BP17" s="163"/>
      <c r="BQ17" s="163"/>
      <c r="BR17" s="163"/>
      <c r="BS17" s="163"/>
      <c r="BT17" s="163"/>
      <c r="BU17" s="163"/>
      <c r="BV17" s="163"/>
      <c r="BW17" s="163"/>
      <c r="BX17" s="163"/>
      <c r="BY17" s="163"/>
      <c r="BZ17" s="163"/>
      <c r="CA17" s="163"/>
      <c r="CB17" s="163"/>
      <c r="CC17" s="163"/>
      <c r="CD17" s="163"/>
      <c r="CE17" s="163"/>
      <c r="CF17" s="163"/>
      <c r="CG17" s="163"/>
      <c r="CH17" s="163"/>
      <c r="CI17" s="163"/>
      <c r="CJ17" s="163"/>
      <c r="CK17" s="163"/>
      <c r="CL17" s="163"/>
      <c r="CM17" s="163"/>
      <c r="CN17" s="163"/>
      <c r="CO17" s="163"/>
      <c r="CP17" s="163"/>
      <c r="CQ17" s="163"/>
      <c r="CR17" s="163"/>
      <c r="CS17" s="163"/>
      <c r="CT17" s="163"/>
      <c r="CU17" s="163"/>
      <c r="CV17" s="164"/>
    </row>
    <row r="18" spans="1:102" ht="19.5" customHeight="1" thickBot="1" x14ac:dyDescent="0.3">
      <c r="B18" s="54" t="s">
        <v>44</v>
      </c>
      <c r="C18" s="106" t="s">
        <v>48</v>
      </c>
      <c r="D18" s="61">
        <v>0.91669999999999996</v>
      </c>
      <c r="E18" s="58" t="s">
        <v>36</v>
      </c>
      <c r="F18" s="112">
        <v>0.92</v>
      </c>
      <c r="X18" s="129"/>
      <c r="BA18" s="171" t="s">
        <v>48</v>
      </c>
      <c r="BB18" s="159"/>
      <c r="BC18" s="159"/>
      <c r="BD18" s="159"/>
      <c r="BE18" s="159"/>
      <c r="BF18" s="159"/>
      <c r="BG18" s="159"/>
      <c r="BH18" s="159"/>
      <c r="BI18" s="159"/>
      <c r="BJ18" s="159"/>
      <c r="BK18" s="159"/>
      <c r="BL18" s="159"/>
      <c r="BM18" s="159"/>
      <c r="BN18" s="159"/>
      <c r="BO18" s="159"/>
      <c r="BP18" s="159"/>
      <c r="BQ18" s="159"/>
      <c r="BR18" s="159"/>
      <c r="BS18" s="159"/>
      <c r="BT18" s="159"/>
      <c r="BU18" s="159"/>
      <c r="BV18" s="159"/>
      <c r="BW18" s="159"/>
      <c r="BX18" s="159"/>
      <c r="BY18" s="159"/>
      <c r="BZ18" s="159"/>
      <c r="CA18" s="159"/>
      <c r="CB18" s="159"/>
      <c r="CC18" s="159"/>
      <c r="CD18" s="159"/>
      <c r="CE18" s="159"/>
      <c r="CF18" s="159"/>
      <c r="CG18" s="159"/>
      <c r="CH18" s="159"/>
      <c r="CI18" s="159"/>
      <c r="CJ18" s="159"/>
      <c r="CK18" s="159"/>
      <c r="CL18" s="159"/>
      <c r="CM18" s="159"/>
      <c r="CN18" s="159"/>
      <c r="CO18" s="159"/>
      <c r="CP18" s="159"/>
      <c r="CQ18" s="159"/>
      <c r="CR18" s="158"/>
      <c r="CS18" s="158"/>
      <c r="CT18" s="158"/>
      <c r="CU18" s="158"/>
      <c r="CV18" s="167"/>
    </row>
    <row r="19" spans="1:102" ht="19.5" customHeight="1" thickBot="1" x14ac:dyDescent="0.3">
      <c r="B19" s="54" t="s">
        <v>45</v>
      </c>
      <c r="C19" s="108" t="s">
        <v>49</v>
      </c>
      <c r="D19" s="61">
        <v>0.66659999999999997</v>
      </c>
      <c r="E19" s="58" t="s">
        <v>36</v>
      </c>
      <c r="F19" s="112">
        <v>0.67</v>
      </c>
      <c r="AO19" s="172" t="s">
        <v>49</v>
      </c>
      <c r="AP19" s="163"/>
      <c r="AQ19" s="163"/>
      <c r="AR19" s="163"/>
      <c r="AS19" s="163"/>
      <c r="AT19" s="163"/>
      <c r="AU19" s="163"/>
      <c r="AV19" s="163"/>
      <c r="AW19" s="162"/>
      <c r="AX19" s="162"/>
      <c r="AY19" s="162"/>
      <c r="AZ19" s="162"/>
      <c r="BA19" s="162"/>
      <c r="BB19" s="162"/>
      <c r="BC19" s="162"/>
      <c r="BD19" s="162"/>
      <c r="BE19" s="162"/>
      <c r="BF19" s="162"/>
      <c r="BG19" s="162"/>
      <c r="BH19" s="162"/>
      <c r="BI19" s="162"/>
      <c r="BJ19" s="162"/>
      <c r="BK19" s="162"/>
      <c r="BL19" s="162"/>
      <c r="BM19" s="162"/>
      <c r="BN19" s="162"/>
      <c r="BO19" s="162"/>
      <c r="BP19" s="162"/>
      <c r="BQ19" s="162"/>
      <c r="BR19" s="162"/>
      <c r="BS19" s="162"/>
      <c r="BT19" s="162"/>
      <c r="BU19" s="162"/>
      <c r="BV19" s="162"/>
      <c r="BW19" s="162"/>
      <c r="BX19" s="162"/>
      <c r="BY19" s="162"/>
      <c r="BZ19" s="162"/>
      <c r="CA19" s="162"/>
      <c r="CB19" s="162"/>
      <c r="CC19" s="162"/>
      <c r="CD19" s="162"/>
      <c r="CE19" s="162"/>
      <c r="CF19" s="162"/>
      <c r="CG19" s="162"/>
      <c r="CH19" s="162"/>
      <c r="CI19" s="162"/>
      <c r="CJ19" s="162"/>
      <c r="CK19" s="162"/>
      <c r="CL19" s="162"/>
      <c r="CM19" s="162"/>
      <c r="CN19" s="162"/>
      <c r="CO19" s="162"/>
      <c r="CP19" s="162"/>
      <c r="CQ19" s="186"/>
    </row>
    <row r="20" spans="1:102" ht="19.5" customHeight="1" thickBot="1" x14ac:dyDescent="0.3">
      <c r="B20" s="54" t="s">
        <v>46</v>
      </c>
      <c r="C20" s="106" t="s">
        <v>50</v>
      </c>
      <c r="D20" s="57">
        <v>0.83330000000000004</v>
      </c>
      <c r="E20" s="62" t="s">
        <v>36</v>
      </c>
      <c r="F20" s="112">
        <v>0.83</v>
      </c>
      <c r="AW20" s="171" t="s">
        <v>50</v>
      </c>
      <c r="AX20" s="159"/>
      <c r="AY20" s="159"/>
      <c r="AZ20" s="159"/>
      <c r="BA20" s="159"/>
      <c r="BB20" s="159"/>
      <c r="BC20" s="159"/>
      <c r="BD20" s="159"/>
      <c r="BE20" s="159"/>
      <c r="BF20" s="159"/>
      <c r="BG20" s="159"/>
      <c r="BH20" s="159"/>
      <c r="BI20" s="159"/>
      <c r="BJ20" s="159"/>
      <c r="BK20" s="159"/>
      <c r="BL20" s="159"/>
      <c r="BM20" s="159"/>
      <c r="BN20" s="159"/>
      <c r="BO20" s="159"/>
      <c r="BP20" s="159"/>
      <c r="BQ20" s="159"/>
      <c r="BR20" s="159"/>
      <c r="BS20" s="159"/>
      <c r="BT20" s="159"/>
      <c r="BU20" s="159"/>
      <c r="BV20" s="159"/>
      <c r="BW20" s="159"/>
      <c r="BX20" s="159"/>
      <c r="BY20" s="159"/>
      <c r="BZ20" s="159"/>
      <c r="CA20" s="159"/>
      <c r="CB20" s="159"/>
      <c r="CC20" s="159"/>
      <c r="CD20" s="159"/>
      <c r="CE20" s="159"/>
      <c r="CF20" s="159"/>
      <c r="CG20" s="159"/>
      <c r="CH20" s="159"/>
      <c r="CI20" s="159"/>
      <c r="CJ20" s="159"/>
      <c r="CK20" s="159"/>
      <c r="CL20" s="159"/>
      <c r="CM20" s="159"/>
      <c r="CN20" s="159"/>
      <c r="CO20" s="159"/>
      <c r="CP20" s="159"/>
      <c r="CQ20" s="159"/>
      <c r="CR20" s="159"/>
      <c r="CS20" s="159"/>
      <c r="CT20" s="160"/>
    </row>
    <row r="21" spans="1:102" ht="19.5" customHeight="1" thickTop="1" thickBot="1" x14ac:dyDescent="0.3">
      <c r="F21" s="115">
        <f>AVERAGE(F17:F20)</f>
        <v>0.83500000000000008</v>
      </c>
      <c r="AW21" s="168" t="s">
        <v>41</v>
      </c>
      <c r="AX21" s="169"/>
      <c r="AY21" s="169"/>
      <c r="AZ21" s="169"/>
      <c r="BA21" s="169"/>
      <c r="BB21" s="169"/>
      <c r="BC21" s="169"/>
      <c r="BD21" s="169"/>
      <c r="BE21" s="169"/>
      <c r="BF21" s="169"/>
      <c r="BG21" s="169"/>
      <c r="BH21" s="169"/>
      <c r="BI21" s="169"/>
      <c r="BJ21" s="169"/>
      <c r="BK21" s="169"/>
      <c r="BL21" s="169"/>
      <c r="BM21" s="169"/>
      <c r="BN21" s="169"/>
      <c r="BO21" s="169"/>
      <c r="BP21" s="169"/>
      <c r="BQ21" s="169"/>
      <c r="BR21" s="169"/>
      <c r="BS21" s="169"/>
      <c r="BT21" s="169"/>
      <c r="BU21" s="169"/>
      <c r="BV21" s="169"/>
      <c r="BW21" s="169"/>
      <c r="BX21" s="169"/>
      <c r="BY21" s="169"/>
      <c r="BZ21" s="169"/>
      <c r="CA21" s="169"/>
      <c r="CB21" s="169"/>
      <c r="CC21" s="169"/>
      <c r="CD21" s="169"/>
      <c r="CE21" s="169"/>
      <c r="CF21" s="169"/>
      <c r="CG21" s="169"/>
      <c r="CH21" s="169"/>
      <c r="CI21" s="169"/>
      <c r="CJ21" s="169"/>
      <c r="CK21" s="169"/>
      <c r="CL21" s="169"/>
      <c r="CM21" s="169"/>
      <c r="CN21" s="169"/>
      <c r="CO21" s="169"/>
      <c r="CP21" s="169"/>
      <c r="CQ21" s="169"/>
      <c r="CR21" s="169"/>
      <c r="CS21" s="169"/>
      <c r="CT21" s="170"/>
    </row>
    <row r="22" spans="1:102" ht="16.5" thickTop="1" x14ac:dyDescent="0.25">
      <c r="A22" s="52" t="s">
        <v>51</v>
      </c>
      <c r="B22" s="53"/>
      <c r="C22" s="53"/>
      <c r="D22" s="53"/>
      <c r="E22" s="53"/>
      <c r="F22" s="114"/>
    </row>
    <row r="23" spans="1:102" x14ac:dyDescent="0.25">
      <c r="F23" s="114"/>
    </row>
    <row r="24" spans="1:102" ht="15.75" thickBot="1" x14ac:dyDescent="0.3">
      <c r="B24" s="152" t="s">
        <v>29</v>
      </c>
      <c r="C24" s="153"/>
      <c r="D24" s="152" t="s">
        <v>28</v>
      </c>
      <c r="E24" s="153"/>
      <c r="F24" s="114"/>
    </row>
    <row r="25" spans="1:102" ht="19.5" customHeight="1" thickBot="1" x14ac:dyDescent="0.3">
      <c r="B25" s="54" t="s">
        <v>52</v>
      </c>
      <c r="C25" s="106" t="s">
        <v>47</v>
      </c>
      <c r="D25" s="61">
        <v>0.91659999999999997</v>
      </c>
      <c r="E25" s="62" t="s">
        <v>36</v>
      </c>
      <c r="F25" s="112">
        <v>0.92</v>
      </c>
      <c r="BA25" s="161" t="s">
        <v>47</v>
      </c>
      <c r="BB25" s="162"/>
      <c r="BC25" s="162"/>
      <c r="BD25" s="162"/>
      <c r="BE25" s="162"/>
      <c r="BF25" s="162"/>
      <c r="BG25" s="162"/>
      <c r="BH25" s="162"/>
      <c r="BI25" s="162"/>
      <c r="BJ25" s="162"/>
      <c r="BK25" s="162"/>
      <c r="BL25" s="162"/>
      <c r="BM25" s="162"/>
      <c r="BN25" s="162"/>
      <c r="BO25" s="162"/>
      <c r="BP25" s="162"/>
      <c r="BQ25" s="162"/>
      <c r="BR25" s="162"/>
      <c r="BS25" s="162"/>
      <c r="BT25" s="162"/>
      <c r="BU25" s="162"/>
      <c r="BV25" s="162"/>
      <c r="BW25" s="162"/>
      <c r="BX25" s="162"/>
      <c r="BY25" s="162"/>
      <c r="BZ25" s="162"/>
      <c r="CA25" s="162"/>
      <c r="CB25" s="162"/>
      <c r="CC25" s="162"/>
      <c r="CD25" s="162"/>
      <c r="CE25" s="162"/>
      <c r="CF25" s="162"/>
      <c r="CG25" s="162"/>
      <c r="CH25" s="162"/>
      <c r="CI25" s="162"/>
      <c r="CJ25" s="162"/>
      <c r="CK25" s="162"/>
      <c r="CL25" s="162"/>
      <c r="CM25" s="162"/>
      <c r="CN25" s="162"/>
      <c r="CO25" s="162"/>
      <c r="CP25" s="162"/>
      <c r="CQ25" s="163"/>
      <c r="CR25" s="163"/>
      <c r="CS25" s="163"/>
      <c r="CT25" s="163"/>
      <c r="CU25" s="163"/>
      <c r="CV25" s="163"/>
      <c r="CW25" s="163"/>
      <c r="CX25" s="164"/>
    </row>
    <row r="26" spans="1:102" ht="19.5" customHeight="1" thickBot="1" x14ac:dyDescent="0.3">
      <c r="B26" s="54" t="s">
        <v>53</v>
      </c>
      <c r="C26" s="106" t="s">
        <v>54</v>
      </c>
      <c r="D26" s="57">
        <v>0.75</v>
      </c>
      <c r="E26" s="62" t="s">
        <v>36</v>
      </c>
      <c r="F26" s="112">
        <v>0.72</v>
      </c>
      <c r="AS26" s="157" t="s">
        <v>54</v>
      </c>
      <c r="AT26" s="158"/>
      <c r="AU26" s="158"/>
      <c r="AV26" s="159"/>
      <c r="AW26" s="159"/>
      <c r="AX26" s="159"/>
      <c r="AY26" s="159"/>
      <c r="AZ26" s="159"/>
      <c r="BA26" s="159"/>
      <c r="BB26" s="159"/>
      <c r="BC26" s="159"/>
      <c r="BD26" s="159"/>
      <c r="BE26" s="159"/>
      <c r="BF26" s="159"/>
      <c r="BG26" s="159"/>
      <c r="BH26" s="159"/>
      <c r="BI26" s="159"/>
      <c r="BJ26" s="159"/>
      <c r="BK26" s="159"/>
      <c r="BL26" s="159"/>
      <c r="BM26" s="159"/>
      <c r="BN26" s="159"/>
      <c r="BO26" s="159"/>
      <c r="BP26" s="159"/>
      <c r="BQ26" s="159"/>
      <c r="BR26" s="159"/>
      <c r="BS26" s="159"/>
      <c r="BT26" s="159"/>
      <c r="BU26" s="159"/>
      <c r="BV26" s="159"/>
      <c r="BW26" s="159"/>
      <c r="BX26" s="159"/>
      <c r="BY26" s="159"/>
      <c r="BZ26" s="159"/>
      <c r="CA26" s="159"/>
      <c r="CB26" s="159"/>
      <c r="CC26" s="159"/>
      <c r="CD26" s="159"/>
      <c r="CE26" s="159"/>
      <c r="CF26" s="159"/>
      <c r="CG26" s="159"/>
      <c r="CH26" s="159"/>
      <c r="CI26" s="159"/>
      <c r="CJ26" s="159"/>
      <c r="CK26" s="159"/>
      <c r="CL26" s="159"/>
      <c r="CM26" s="159"/>
      <c r="CN26" s="159"/>
      <c r="CO26" s="159"/>
      <c r="CP26" s="160"/>
    </row>
    <row r="27" spans="1:102" ht="19.5" customHeight="1" thickTop="1" thickBot="1" x14ac:dyDescent="0.3">
      <c r="F27" s="112">
        <f>AVERAGE(F25:F26)</f>
        <v>0.82000000000000006</v>
      </c>
      <c r="AV27" s="168" t="s">
        <v>51</v>
      </c>
      <c r="AW27" s="169"/>
      <c r="AX27" s="169"/>
      <c r="AY27" s="169"/>
      <c r="AZ27" s="169"/>
      <c r="BA27" s="169"/>
      <c r="BB27" s="169"/>
      <c r="BC27" s="169"/>
      <c r="BD27" s="169"/>
      <c r="BE27" s="169"/>
      <c r="BF27" s="169"/>
      <c r="BG27" s="169"/>
      <c r="BH27" s="169"/>
      <c r="BI27" s="169"/>
      <c r="BJ27" s="169"/>
      <c r="BK27" s="169"/>
      <c r="BL27" s="169"/>
      <c r="BM27" s="169"/>
      <c r="BN27" s="169"/>
      <c r="BO27" s="169"/>
      <c r="BP27" s="169"/>
      <c r="BQ27" s="169"/>
      <c r="BR27" s="169"/>
      <c r="BS27" s="169"/>
      <c r="BT27" s="169"/>
      <c r="BU27" s="169"/>
      <c r="BV27" s="169"/>
      <c r="BW27" s="169"/>
      <c r="BX27" s="169"/>
      <c r="BY27" s="169"/>
      <c r="BZ27" s="169"/>
      <c r="CA27" s="169"/>
      <c r="CB27" s="169"/>
      <c r="CC27" s="169"/>
      <c r="CD27" s="169"/>
      <c r="CE27" s="169"/>
      <c r="CF27" s="169"/>
      <c r="CG27" s="169"/>
      <c r="CH27" s="169"/>
      <c r="CI27" s="169"/>
      <c r="CJ27" s="169"/>
      <c r="CK27" s="169"/>
      <c r="CL27" s="169"/>
      <c r="CM27" s="169"/>
      <c r="CN27" s="169"/>
      <c r="CO27" s="169"/>
      <c r="CP27" s="169"/>
      <c r="CQ27" s="169"/>
      <c r="CR27" s="169"/>
      <c r="CS27" s="170"/>
    </row>
    <row r="28" spans="1:102" ht="16.5" thickTop="1" x14ac:dyDescent="0.25">
      <c r="A28" s="52" t="s">
        <v>55</v>
      </c>
      <c r="B28" s="53"/>
      <c r="C28" s="53"/>
      <c r="D28" s="53"/>
      <c r="E28" s="53"/>
      <c r="F28" s="114"/>
    </row>
    <row r="29" spans="1:102" x14ac:dyDescent="0.25">
      <c r="F29" s="114"/>
    </row>
    <row r="30" spans="1:102" ht="15.75" thickBot="1" x14ac:dyDescent="0.3">
      <c r="B30" s="152" t="s">
        <v>29</v>
      </c>
      <c r="C30" s="153"/>
      <c r="D30" s="152" t="s">
        <v>28</v>
      </c>
      <c r="E30" s="153"/>
      <c r="F30" s="114"/>
    </row>
    <row r="31" spans="1:102" ht="19.5" customHeight="1" thickBot="1" x14ac:dyDescent="0.3">
      <c r="B31" s="54" t="s">
        <v>56</v>
      </c>
      <c r="C31" s="105" t="s">
        <v>60</v>
      </c>
      <c r="D31" s="55">
        <v>0.66669999999999996</v>
      </c>
      <c r="E31" s="56" t="s">
        <v>23</v>
      </c>
      <c r="F31" s="112">
        <v>0.33</v>
      </c>
      <c r="X31" s="172" t="s">
        <v>60</v>
      </c>
      <c r="Y31" s="163"/>
      <c r="Z31" s="163"/>
      <c r="AA31" s="163"/>
      <c r="AB31" s="163"/>
      <c r="AC31" s="163"/>
      <c r="AD31" s="163"/>
      <c r="AE31" s="163"/>
      <c r="AF31" s="163"/>
      <c r="AG31" s="163"/>
      <c r="AH31" s="163"/>
      <c r="AI31" s="163"/>
      <c r="AJ31" s="163"/>
      <c r="AK31" s="163"/>
      <c r="AL31" s="163"/>
      <c r="AM31" s="163"/>
      <c r="AN31" s="163"/>
      <c r="AO31" s="162"/>
      <c r="AP31" s="162"/>
      <c r="AQ31" s="162"/>
      <c r="AR31" s="162"/>
      <c r="AS31" s="162"/>
      <c r="AT31" s="162"/>
      <c r="AU31" s="162"/>
      <c r="AV31" s="162"/>
      <c r="AW31" s="162"/>
      <c r="AX31" s="162"/>
      <c r="AY31" s="162"/>
      <c r="AZ31" s="162"/>
      <c r="BA31" s="162"/>
      <c r="BB31" s="162"/>
      <c r="BC31" s="162"/>
      <c r="BD31" s="162"/>
      <c r="BE31" s="162"/>
      <c r="BF31" s="162"/>
      <c r="BG31" s="162"/>
      <c r="BH31" s="162"/>
      <c r="BI31" s="162"/>
      <c r="BJ31" s="162"/>
      <c r="BK31" s="162"/>
      <c r="BL31" s="162"/>
      <c r="BM31" s="162"/>
      <c r="BN31" s="162"/>
      <c r="BO31" s="162"/>
      <c r="BP31" s="162"/>
      <c r="BQ31" s="162"/>
      <c r="BR31" s="162"/>
      <c r="BS31" s="162"/>
      <c r="BT31" s="162"/>
      <c r="BU31" s="186"/>
    </row>
    <row r="32" spans="1:102" ht="19.5" customHeight="1" thickBot="1" x14ac:dyDescent="0.3">
      <c r="B32" s="54" t="s">
        <v>57</v>
      </c>
      <c r="C32" s="109" t="s">
        <v>61</v>
      </c>
      <c r="D32" s="117">
        <v>0.66659999999999997</v>
      </c>
      <c r="E32" s="62" t="s">
        <v>36</v>
      </c>
      <c r="F32" s="112">
        <v>0.67</v>
      </c>
      <c r="AO32" s="157" t="s">
        <v>61</v>
      </c>
      <c r="AP32" s="158"/>
      <c r="AQ32" s="158"/>
      <c r="AR32" s="158"/>
      <c r="AS32" s="158"/>
      <c r="AT32" s="158"/>
      <c r="AU32" s="158"/>
      <c r="AV32" s="158"/>
      <c r="AW32" s="159"/>
      <c r="AX32" s="159"/>
      <c r="AY32" s="159"/>
      <c r="AZ32" s="159"/>
      <c r="BA32" s="159"/>
      <c r="BB32" s="159"/>
      <c r="BC32" s="159"/>
      <c r="BD32" s="159"/>
      <c r="BE32" s="159"/>
      <c r="BF32" s="159"/>
      <c r="BG32" s="159"/>
      <c r="BH32" s="159"/>
      <c r="BI32" s="159"/>
      <c r="BJ32" s="159"/>
      <c r="BK32" s="159"/>
      <c r="BL32" s="159"/>
      <c r="BM32" s="159"/>
      <c r="BN32" s="159"/>
      <c r="BO32" s="159"/>
      <c r="BP32" s="159"/>
      <c r="BQ32" s="159"/>
      <c r="BR32" s="159"/>
      <c r="BS32" s="159"/>
      <c r="BT32" s="159"/>
      <c r="BU32" s="159"/>
      <c r="BV32" s="159"/>
      <c r="BW32" s="159"/>
      <c r="BX32" s="159"/>
      <c r="BY32" s="159"/>
      <c r="BZ32" s="159"/>
      <c r="CA32" s="159"/>
      <c r="CB32" s="159"/>
      <c r="CC32" s="159"/>
      <c r="CD32" s="159"/>
      <c r="CE32" s="159"/>
      <c r="CF32" s="159"/>
      <c r="CG32" s="159"/>
      <c r="CH32" s="159"/>
      <c r="CI32" s="159"/>
      <c r="CJ32" s="159"/>
      <c r="CK32" s="159"/>
      <c r="CL32" s="160"/>
    </row>
    <row r="33" spans="1:98" ht="19.5" customHeight="1" thickBot="1" x14ac:dyDescent="0.3">
      <c r="B33" s="54" t="s">
        <v>58</v>
      </c>
      <c r="C33" s="108" t="s">
        <v>62</v>
      </c>
      <c r="D33" s="57">
        <v>0.83330000000000004</v>
      </c>
      <c r="E33" s="62" t="s">
        <v>36</v>
      </c>
      <c r="F33" s="112">
        <v>0.83</v>
      </c>
      <c r="AW33" s="172" t="s">
        <v>62</v>
      </c>
      <c r="AX33" s="163"/>
      <c r="AY33" s="163"/>
      <c r="AZ33" s="163"/>
      <c r="BA33" s="163"/>
      <c r="BB33" s="163"/>
      <c r="BC33" s="163"/>
      <c r="BD33" s="163"/>
      <c r="BE33" s="163"/>
      <c r="BF33" s="163"/>
      <c r="BG33" s="163"/>
      <c r="BH33" s="163"/>
      <c r="BI33" s="163"/>
      <c r="BJ33" s="163"/>
      <c r="BK33" s="163"/>
      <c r="BL33" s="163"/>
      <c r="BM33" s="163"/>
      <c r="BN33" s="163"/>
      <c r="BO33" s="163"/>
      <c r="BP33" s="163"/>
      <c r="BQ33" s="163"/>
      <c r="BR33" s="163"/>
      <c r="BS33" s="163"/>
      <c r="BT33" s="163"/>
      <c r="BU33" s="163"/>
      <c r="BV33" s="163"/>
      <c r="BW33" s="163"/>
      <c r="BX33" s="163"/>
      <c r="BY33" s="163"/>
      <c r="BZ33" s="163"/>
      <c r="CA33" s="163"/>
      <c r="CB33" s="163"/>
      <c r="CC33" s="163"/>
      <c r="CD33" s="163"/>
      <c r="CE33" s="163"/>
      <c r="CF33" s="163"/>
      <c r="CG33" s="163"/>
      <c r="CH33" s="163"/>
      <c r="CI33" s="163"/>
      <c r="CJ33" s="163"/>
      <c r="CK33" s="163"/>
      <c r="CL33" s="163"/>
      <c r="CM33" s="163"/>
      <c r="CN33" s="163"/>
      <c r="CO33" s="163"/>
      <c r="CP33" s="163"/>
      <c r="CQ33" s="163"/>
      <c r="CR33" s="163"/>
      <c r="CS33" s="163"/>
      <c r="CT33" s="164"/>
    </row>
    <row r="34" spans="1:98" ht="19.5" customHeight="1" thickBot="1" x14ac:dyDescent="0.3">
      <c r="B34" s="54" t="s">
        <v>59</v>
      </c>
      <c r="C34" s="106" t="s">
        <v>63</v>
      </c>
      <c r="D34" s="61">
        <v>0.83330000000000004</v>
      </c>
      <c r="E34" s="62" t="s">
        <v>36</v>
      </c>
      <c r="F34" s="112">
        <v>0.83</v>
      </c>
      <c r="AW34" s="171" t="s">
        <v>63</v>
      </c>
      <c r="AX34" s="159"/>
      <c r="AY34" s="159"/>
      <c r="AZ34" s="159"/>
      <c r="BA34" s="159"/>
      <c r="BB34" s="159"/>
      <c r="BC34" s="159"/>
      <c r="BD34" s="159"/>
      <c r="BE34" s="159"/>
      <c r="BF34" s="159"/>
      <c r="BG34" s="159"/>
      <c r="BH34" s="159"/>
      <c r="BI34" s="159"/>
      <c r="BJ34" s="159"/>
      <c r="BK34" s="159"/>
      <c r="BL34" s="159"/>
      <c r="BM34" s="159"/>
      <c r="BN34" s="159"/>
      <c r="BO34" s="159"/>
      <c r="BP34" s="159"/>
      <c r="BQ34" s="159"/>
      <c r="BR34" s="159"/>
      <c r="BS34" s="159"/>
      <c r="BT34" s="159"/>
      <c r="BU34" s="159"/>
      <c r="BV34" s="159"/>
      <c r="BW34" s="159"/>
      <c r="BX34" s="159"/>
      <c r="BY34" s="159"/>
      <c r="BZ34" s="159"/>
      <c r="CA34" s="159"/>
      <c r="CB34" s="159"/>
      <c r="CC34" s="159"/>
      <c r="CD34" s="159"/>
      <c r="CE34" s="159"/>
      <c r="CF34" s="159"/>
      <c r="CG34" s="159"/>
      <c r="CH34" s="159"/>
      <c r="CI34" s="159"/>
      <c r="CJ34" s="159"/>
      <c r="CK34" s="159"/>
      <c r="CL34" s="159"/>
      <c r="CM34" s="158"/>
      <c r="CN34" s="158"/>
      <c r="CO34" s="158"/>
      <c r="CP34" s="158"/>
      <c r="CQ34" s="158"/>
      <c r="CR34" s="158"/>
      <c r="CS34" s="158"/>
      <c r="CT34" s="167"/>
    </row>
    <row r="35" spans="1:98" ht="19.5" customHeight="1" thickBot="1" x14ac:dyDescent="0.3">
      <c r="B35" s="54" t="s">
        <v>64</v>
      </c>
      <c r="C35" s="108" t="s">
        <v>73</v>
      </c>
      <c r="D35" s="61">
        <v>0.66659999999999997</v>
      </c>
      <c r="E35" s="62" t="s">
        <v>36</v>
      </c>
      <c r="F35" s="112">
        <v>0.67</v>
      </c>
      <c r="AO35" s="172" t="s">
        <v>73</v>
      </c>
      <c r="AP35" s="163"/>
      <c r="AQ35" s="163"/>
      <c r="AR35" s="163"/>
      <c r="AS35" s="163"/>
      <c r="AT35" s="163"/>
      <c r="AU35" s="163"/>
      <c r="AV35" s="163"/>
      <c r="AW35" s="163"/>
      <c r="AX35" s="163"/>
      <c r="AY35" s="163"/>
      <c r="AZ35" s="163"/>
      <c r="BA35" s="163"/>
      <c r="BB35" s="163"/>
      <c r="BC35" s="163"/>
      <c r="BD35" s="163"/>
      <c r="BE35" s="163"/>
      <c r="BF35" s="163"/>
      <c r="BG35" s="163"/>
      <c r="BH35" s="163"/>
      <c r="BI35" s="163"/>
      <c r="BJ35" s="163"/>
      <c r="BK35" s="163"/>
      <c r="BL35" s="163"/>
      <c r="BM35" s="163"/>
      <c r="BN35" s="163"/>
      <c r="BO35" s="163"/>
      <c r="BP35" s="163"/>
      <c r="BQ35" s="163"/>
      <c r="BR35" s="163"/>
      <c r="BS35" s="163"/>
      <c r="BT35" s="163"/>
      <c r="BU35" s="163"/>
      <c r="BV35" s="163"/>
      <c r="BW35" s="163"/>
      <c r="BX35" s="163"/>
      <c r="BY35" s="163"/>
      <c r="BZ35" s="163"/>
      <c r="CA35" s="163"/>
      <c r="CB35" s="163"/>
      <c r="CC35" s="163"/>
      <c r="CD35" s="163"/>
      <c r="CE35" s="163"/>
      <c r="CF35" s="163"/>
      <c r="CG35" s="163"/>
      <c r="CH35" s="163"/>
      <c r="CI35" s="163"/>
      <c r="CJ35" s="163"/>
      <c r="CK35" s="163"/>
      <c r="CL35" s="164"/>
    </row>
    <row r="36" spans="1:98" ht="19.5" customHeight="1" thickBot="1" x14ac:dyDescent="0.3">
      <c r="B36" s="54" t="s">
        <v>65</v>
      </c>
      <c r="C36" s="108" t="s">
        <v>67</v>
      </c>
      <c r="D36" s="61">
        <v>0.66659999999999997</v>
      </c>
      <c r="E36" s="62" t="s">
        <v>36</v>
      </c>
      <c r="F36" s="112">
        <v>0.67</v>
      </c>
      <c r="AO36" s="157" t="s">
        <v>67</v>
      </c>
      <c r="AP36" s="158"/>
      <c r="AQ36" s="158"/>
      <c r="AR36" s="158"/>
      <c r="AS36" s="158"/>
      <c r="AT36" s="158"/>
      <c r="AU36" s="158"/>
      <c r="AV36" s="158"/>
      <c r="AW36" s="159"/>
      <c r="AX36" s="159"/>
      <c r="AY36" s="159"/>
      <c r="AZ36" s="159"/>
      <c r="BA36" s="159"/>
      <c r="BB36" s="159"/>
      <c r="BC36" s="159"/>
      <c r="BD36" s="159"/>
      <c r="BE36" s="159"/>
      <c r="BF36" s="159"/>
      <c r="BG36" s="159"/>
      <c r="BH36" s="159"/>
      <c r="BI36" s="159"/>
      <c r="BJ36" s="159"/>
      <c r="BK36" s="159"/>
      <c r="BL36" s="159"/>
      <c r="BM36" s="159"/>
      <c r="BN36" s="159"/>
      <c r="BO36" s="159"/>
      <c r="BP36" s="159"/>
      <c r="BQ36" s="159"/>
      <c r="BR36" s="159"/>
      <c r="BS36" s="159"/>
      <c r="BT36" s="159"/>
      <c r="BU36" s="159"/>
      <c r="BV36" s="159"/>
      <c r="BW36" s="159"/>
      <c r="BX36" s="159"/>
      <c r="BY36" s="159"/>
      <c r="BZ36" s="159"/>
      <c r="CA36" s="159"/>
      <c r="CB36" s="159"/>
      <c r="CC36" s="159"/>
      <c r="CD36" s="159"/>
      <c r="CE36" s="159"/>
      <c r="CF36" s="159"/>
      <c r="CG36" s="159"/>
      <c r="CH36" s="159"/>
      <c r="CI36" s="159"/>
      <c r="CJ36" s="159"/>
      <c r="CK36" s="159"/>
      <c r="CL36" s="160"/>
    </row>
    <row r="37" spans="1:98" ht="19.5" customHeight="1" thickBot="1" x14ac:dyDescent="0.3">
      <c r="B37" s="54" t="s">
        <v>66</v>
      </c>
      <c r="C37" s="106" t="s">
        <v>68</v>
      </c>
      <c r="D37" s="61">
        <v>0.83330000000000004</v>
      </c>
      <c r="E37" s="62" t="s">
        <v>36</v>
      </c>
      <c r="F37" s="112">
        <v>0.83</v>
      </c>
      <c r="AW37" s="161" t="s">
        <v>68</v>
      </c>
      <c r="AX37" s="162"/>
      <c r="AY37" s="162"/>
      <c r="AZ37" s="162"/>
      <c r="BA37" s="162"/>
      <c r="BB37" s="162"/>
      <c r="BC37" s="162"/>
      <c r="BD37" s="162"/>
      <c r="BE37" s="162"/>
      <c r="BF37" s="162"/>
      <c r="BG37" s="162"/>
      <c r="BH37" s="162"/>
      <c r="BI37" s="162"/>
      <c r="BJ37" s="162"/>
      <c r="BK37" s="162"/>
      <c r="BL37" s="162"/>
      <c r="BM37" s="162"/>
      <c r="BN37" s="162"/>
      <c r="BO37" s="162"/>
      <c r="BP37" s="162"/>
      <c r="BQ37" s="162"/>
      <c r="BR37" s="162"/>
      <c r="BS37" s="162"/>
      <c r="BT37" s="162"/>
      <c r="BU37" s="162"/>
      <c r="BV37" s="162"/>
      <c r="BW37" s="162"/>
      <c r="BX37" s="162"/>
      <c r="BY37" s="162"/>
      <c r="BZ37" s="162"/>
      <c r="CA37" s="162"/>
      <c r="CB37" s="162"/>
      <c r="CC37" s="162"/>
      <c r="CD37" s="162"/>
      <c r="CE37" s="162"/>
      <c r="CF37" s="162"/>
      <c r="CG37" s="162"/>
      <c r="CH37" s="162"/>
      <c r="CI37" s="162"/>
      <c r="CJ37" s="162"/>
      <c r="CK37" s="162"/>
      <c r="CL37" s="162"/>
      <c r="CM37" s="162"/>
      <c r="CN37" s="163"/>
      <c r="CO37" s="163"/>
      <c r="CP37" s="163"/>
      <c r="CQ37" s="163"/>
      <c r="CR37" s="163"/>
      <c r="CS37" s="163"/>
      <c r="CT37" s="164"/>
    </row>
    <row r="38" spans="1:98" ht="19.5" customHeight="1" thickTop="1" thickBot="1" x14ac:dyDescent="0.3">
      <c r="B38" s="65"/>
      <c r="C38" s="65"/>
      <c r="D38" s="66"/>
      <c r="E38" s="67"/>
      <c r="F38" s="112">
        <f>AVERAGE(F31:F37)</f>
        <v>0.69000000000000006</v>
      </c>
      <c r="AP38" s="168" t="s">
        <v>55</v>
      </c>
      <c r="AQ38" s="169"/>
      <c r="AR38" s="169"/>
      <c r="AS38" s="169"/>
      <c r="AT38" s="169"/>
      <c r="AU38" s="169"/>
      <c r="AV38" s="169"/>
      <c r="AW38" s="169"/>
      <c r="AX38" s="169"/>
      <c r="AY38" s="169"/>
      <c r="AZ38" s="169"/>
      <c r="BA38" s="169"/>
      <c r="BB38" s="169"/>
      <c r="BC38" s="169"/>
      <c r="BD38" s="169"/>
      <c r="BE38" s="169"/>
      <c r="BF38" s="169"/>
      <c r="BG38" s="169"/>
      <c r="BH38" s="169"/>
      <c r="BI38" s="169"/>
      <c r="BJ38" s="169"/>
      <c r="BK38" s="169"/>
      <c r="BL38" s="169"/>
      <c r="BM38" s="169"/>
      <c r="BN38" s="169"/>
      <c r="BO38" s="169"/>
      <c r="BP38" s="169"/>
      <c r="BQ38" s="169"/>
      <c r="BR38" s="169"/>
      <c r="BS38" s="169"/>
      <c r="BT38" s="169"/>
      <c r="BU38" s="169"/>
      <c r="BV38" s="169"/>
      <c r="BW38" s="169"/>
      <c r="BX38" s="169"/>
      <c r="BY38" s="169"/>
      <c r="BZ38" s="169"/>
      <c r="CA38" s="169"/>
      <c r="CB38" s="169"/>
      <c r="CC38" s="169"/>
      <c r="CD38" s="169"/>
      <c r="CE38" s="169"/>
      <c r="CF38" s="169"/>
      <c r="CG38" s="169"/>
      <c r="CH38" s="169"/>
      <c r="CI38" s="169"/>
      <c r="CJ38" s="169"/>
      <c r="CK38" s="169"/>
      <c r="CL38" s="169"/>
      <c r="CM38" s="170"/>
    </row>
    <row r="39" spans="1:98" ht="16.5" thickTop="1" x14ac:dyDescent="0.25">
      <c r="A39" s="52" t="s">
        <v>69</v>
      </c>
      <c r="B39" s="53"/>
      <c r="C39" s="53"/>
      <c r="D39" s="68"/>
      <c r="E39" s="53"/>
      <c r="F39" s="114"/>
    </row>
    <row r="40" spans="1:98" x14ac:dyDescent="0.25">
      <c r="F40" s="114"/>
    </row>
    <row r="41" spans="1:98" ht="15.75" thickBot="1" x14ac:dyDescent="0.3">
      <c r="B41" s="152" t="s">
        <v>29</v>
      </c>
      <c r="C41" s="153"/>
      <c r="D41" s="152" t="s">
        <v>28</v>
      </c>
      <c r="E41" s="153"/>
      <c r="F41" s="114"/>
    </row>
    <row r="42" spans="1:98" ht="30.75" thickBot="1" x14ac:dyDescent="0.3">
      <c r="B42" s="54" t="s">
        <v>70</v>
      </c>
      <c r="C42" s="69" t="s">
        <v>71</v>
      </c>
      <c r="D42" s="70">
        <v>0.83330000000000004</v>
      </c>
      <c r="E42" s="62" t="s">
        <v>36</v>
      </c>
      <c r="F42" s="116">
        <v>0.83</v>
      </c>
      <c r="AW42" s="190" t="s">
        <v>71</v>
      </c>
      <c r="AX42" s="191"/>
      <c r="AY42" s="191"/>
      <c r="AZ42" s="191"/>
      <c r="BA42" s="191"/>
      <c r="BB42" s="191"/>
      <c r="BC42" s="191"/>
      <c r="BD42" s="191"/>
      <c r="BE42" s="191"/>
      <c r="BF42" s="191"/>
      <c r="BG42" s="191"/>
      <c r="BH42" s="191"/>
      <c r="BI42" s="191"/>
      <c r="BJ42" s="191"/>
      <c r="BK42" s="191"/>
      <c r="BL42" s="191"/>
      <c r="BM42" s="191"/>
      <c r="BN42" s="191"/>
      <c r="BO42" s="191"/>
      <c r="BP42" s="191"/>
      <c r="BQ42" s="191"/>
      <c r="BR42" s="191"/>
      <c r="BS42" s="191"/>
      <c r="BT42" s="191"/>
      <c r="BU42" s="191"/>
      <c r="BV42" s="191"/>
      <c r="BW42" s="191"/>
      <c r="BX42" s="191"/>
      <c r="BY42" s="191"/>
      <c r="BZ42" s="191"/>
      <c r="CA42" s="191"/>
      <c r="CB42" s="191"/>
      <c r="CC42" s="191"/>
      <c r="CD42" s="191"/>
      <c r="CE42" s="191"/>
      <c r="CF42" s="191"/>
      <c r="CG42" s="191"/>
      <c r="CH42" s="191"/>
      <c r="CI42" s="191"/>
      <c r="CJ42" s="191"/>
      <c r="CK42" s="191"/>
      <c r="CL42" s="191"/>
      <c r="CM42" s="191"/>
      <c r="CN42" s="191"/>
      <c r="CO42" s="191"/>
      <c r="CP42" s="191"/>
      <c r="CQ42" s="191"/>
      <c r="CR42" s="191"/>
      <c r="CS42" s="192"/>
    </row>
  </sheetData>
  <mergeCells count="49">
    <mergeCell ref="B24:C24"/>
    <mergeCell ref="D24:E24"/>
    <mergeCell ref="B30:C30"/>
    <mergeCell ref="D30:E30"/>
    <mergeCell ref="B41:C41"/>
    <mergeCell ref="D41:E41"/>
    <mergeCell ref="B16:C16"/>
    <mergeCell ref="D16:E16"/>
    <mergeCell ref="A1:B1"/>
    <mergeCell ref="C1:E1"/>
    <mergeCell ref="B5:C5"/>
    <mergeCell ref="D5:E5"/>
    <mergeCell ref="BE2:BN2"/>
    <mergeCell ref="BO2:BX2"/>
    <mergeCell ref="BY2:CH2"/>
    <mergeCell ref="CI2:CR2"/>
    <mergeCell ref="CS2:DB2"/>
    <mergeCell ref="G2:P2"/>
    <mergeCell ref="Q2:Z2"/>
    <mergeCell ref="AA2:AJ2"/>
    <mergeCell ref="AK2:AT2"/>
    <mergeCell ref="AU2:BD2"/>
    <mergeCell ref="S6:BQ6"/>
    <mergeCell ref="AR7:CP7"/>
    <mergeCell ref="AF8:CC8"/>
    <mergeCell ref="AV9:CT9"/>
    <mergeCell ref="G3:BD4"/>
    <mergeCell ref="BE3:DB4"/>
    <mergeCell ref="AV10:CT10"/>
    <mergeCell ref="AV11:CT11"/>
    <mergeCell ref="AR12:CP12"/>
    <mergeCell ref="BA17:CV17"/>
    <mergeCell ref="BA18:CV18"/>
    <mergeCell ref="AV27:CS27"/>
    <mergeCell ref="AP38:CM38"/>
    <mergeCell ref="AO13:CL13"/>
    <mergeCell ref="AW42:CS42"/>
    <mergeCell ref="X31:BU31"/>
    <mergeCell ref="AO32:CL32"/>
    <mergeCell ref="AW33:CT33"/>
    <mergeCell ref="AW34:CT34"/>
    <mergeCell ref="AO35:CL35"/>
    <mergeCell ref="AO36:CL36"/>
    <mergeCell ref="AW37:CT37"/>
    <mergeCell ref="AO19:CQ19"/>
    <mergeCell ref="AW20:CT20"/>
    <mergeCell ref="BA25:CX25"/>
    <mergeCell ref="AS26:CP26"/>
    <mergeCell ref="AW21:CT21"/>
  </mergeCells>
  <pageMargins left="0.70866141732283472" right="0.70866141732283472" top="0.74803149606299213" bottom="0.74803149606299213" header="0.31496062992125984" footer="0.31496062992125984"/>
  <pageSetup paperSize="8" scale="75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38"/>
  <sheetViews>
    <sheetView workbookViewId="0">
      <selection sqref="A1:XFD1048576"/>
    </sheetView>
  </sheetViews>
  <sheetFormatPr baseColWidth="10" defaultRowHeight="15" x14ac:dyDescent="0.25"/>
  <cols>
    <col min="1" max="1" width="8.28515625" customWidth="1"/>
    <col min="2" max="2" width="7.5703125" customWidth="1"/>
    <col min="3" max="3" width="7.28515625" customWidth="1"/>
    <col min="4" max="4" width="9.140625" customWidth="1"/>
    <col min="5" max="5" width="6.7109375" customWidth="1"/>
    <col min="6" max="6" width="7.85546875" customWidth="1"/>
    <col min="7" max="7" width="6.5703125" customWidth="1"/>
    <col min="8" max="8" width="9" customWidth="1"/>
    <col min="9" max="9" width="6.140625" customWidth="1"/>
    <col min="10" max="10" width="8.5703125" customWidth="1"/>
    <col min="11" max="11" width="7.5703125" customWidth="1"/>
    <col min="12" max="12" width="15.28515625" customWidth="1"/>
    <col min="13" max="13" width="12.7109375" customWidth="1"/>
  </cols>
  <sheetData>
    <row r="1" spans="2:22" ht="66" customHeight="1" x14ac:dyDescent="0.25">
      <c r="B1" s="72"/>
      <c r="C1" s="73"/>
      <c r="D1" s="73"/>
      <c r="E1" s="74"/>
      <c r="F1" s="149" t="s">
        <v>76</v>
      </c>
      <c r="G1" s="150"/>
      <c r="H1" s="150"/>
      <c r="I1" s="150"/>
      <c r="J1" s="150"/>
      <c r="K1" s="151"/>
      <c r="L1" s="59" t="s">
        <v>103</v>
      </c>
      <c r="M1" s="28"/>
      <c r="N1" s="141"/>
      <c r="O1" s="141"/>
      <c r="P1" s="141"/>
      <c r="Q1" s="141"/>
      <c r="R1" s="141"/>
      <c r="S1" s="141"/>
      <c r="T1" s="141"/>
      <c r="U1" s="49"/>
      <c r="V1" s="49"/>
    </row>
    <row r="2" spans="2:22" ht="19.5" customHeight="1" x14ac:dyDescent="0.25">
      <c r="B2" s="28"/>
      <c r="C2" s="28"/>
      <c r="D2" s="28"/>
      <c r="E2" s="28"/>
      <c r="F2" s="128"/>
      <c r="G2" s="128"/>
      <c r="H2" s="128"/>
      <c r="I2" s="128"/>
      <c r="J2" s="128"/>
      <c r="K2" s="128"/>
      <c r="L2" s="128"/>
      <c r="M2" s="28"/>
      <c r="U2" s="49"/>
      <c r="V2" s="49"/>
    </row>
    <row r="3" spans="2:22" ht="19.5" thickBot="1" x14ac:dyDescent="0.35">
      <c r="C3" s="146" t="s">
        <v>0</v>
      </c>
      <c r="D3" s="147"/>
      <c r="E3" s="146" t="s">
        <v>1</v>
      </c>
      <c r="F3" s="147"/>
      <c r="G3" s="146" t="s">
        <v>2</v>
      </c>
      <c r="H3" s="147"/>
      <c r="I3" s="146" t="s">
        <v>3</v>
      </c>
      <c r="J3" s="148"/>
      <c r="K3" s="18"/>
      <c r="L3" s="36"/>
    </row>
    <row r="4" spans="2:22" ht="19.5" thickBot="1" x14ac:dyDescent="0.35">
      <c r="B4" s="1"/>
      <c r="C4" s="87" t="s">
        <v>8</v>
      </c>
      <c r="D4" s="83" t="s">
        <v>7</v>
      </c>
      <c r="E4" s="88" t="s">
        <v>8</v>
      </c>
      <c r="F4" s="89" t="s">
        <v>7</v>
      </c>
      <c r="G4" s="87" t="s">
        <v>8</v>
      </c>
      <c r="H4" s="90" t="s">
        <v>7</v>
      </c>
      <c r="I4" s="87" t="s">
        <v>8</v>
      </c>
      <c r="J4" s="91" t="s">
        <v>7</v>
      </c>
      <c r="K4" s="19" t="s">
        <v>10</v>
      </c>
      <c r="L4" s="16" t="s">
        <v>9</v>
      </c>
    </row>
    <row r="5" spans="2:22" ht="19.5" thickBot="1" x14ac:dyDescent="0.35">
      <c r="B5" s="2" t="s">
        <v>4</v>
      </c>
      <c r="C5" s="7">
        <v>31</v>
      </c>
      <c r="D5" s="84">
        <f>C5*100/L5</f>
        <v>27.678571428571427</v>
      </c>
      <c r="E5" s="42">
        <v>49</v>
      </c>
      <c r="F5" s="84">
        <f>E5*100/L5</f>
        <v>43.75</v>
      </c>
      <c r="G5" s="42">
        <v>24</v>
      </c>
      <c r="H5" s="84">
        <f>G5*100/L5</f>
        <v>21.428571428571427</v>
      </c>
      <c r="I5" s="46">
        <v>8</v>
      </c>
      <c r="J5" s="84">
        <f>I5*100/L5</f>
        <v>7.1428571428571432</v>
      </c>
      <c r="K5" s="38">
        <f>(3*D5+2*F5+H5)/300</f>
        <v>0.63988095238095233</v>
      </c>
      <c r="L5" s="37">
        <f>C5+E5+G5+I5</f>
        <v>112</v>
      </c>
    </row>
    <row r="6" spans="2:22" ht="19.5" thickBot="1" x14ac:dyDescent="0.35">
      <c r="B6" s="3" t="s">
        <v>1</v>
      </c>
      <c r="C6" s="8">
        <v>29</v>
      </c>
      <c r="D6" s="85">
        <f>C6*100/L6</f>
        <v>46.031746031746032</v>
      </c>
      <c r="E6" s="43">
        <v>23</v>
      </c>
      <c r="F6" s="85">
        <f>E6*100/L6</f>
        <v>36.507936507936506</v>
      </c>
      <c r="G6" s="43">
        <v>11</v>
      </c>
      <c r="H6" s="85">
        <f>G6*100/L6</f>
        <v>17.460317460317459</v>
      </c>
      <c r="I6" s="47">
        <v>0</v>
      </c>
      <c r="J6" s="85">
        <f>I6*100/L6</f>
        <v>0</v>
      </c>
      <c r="K6" s="38">
        <f t="shared" ref="K6:K9" si="0">(3*D6+2*F6+H6)/300</f>
        <v>0.76190476190476197</v>
      </c>
      <c r="L6" s="37">
        <f t="shared" ref="L6:L9" si="1">C6+E6+G6+I6</f>
        <v>63</v>
      </c>
    </row>
    <row r="7" spans="2:22" ht="19.5" thickBot="1" x14ac:dyDescent="0.35">
      <c r="B7" s="3" t="s">
        <v>5</v>
      </c>
      <c r="C7" s="8">
        <v>18</v>
      </c>
      <c r="D7" s="85">
        <f>C7*100/L7</f>
        <v>56.25</v>
      </c>
      <c r="E7" s="43">
        <v>13</v>
      </c>
      <c r="F7" s="85">
        <f>E7*100/L7</f>
        <v>40.625</v>
      </c>
      <c r="G7" s="43">
        <v>1</v>
      </c>
      <c r="H7" s="85">
        <f>G7*100/L7</f>
        <v>3.125</v>
      </c>
      <c r="I7" s="47">
        <v>0</v>
      </c>
      <c r="J7" s="85">
        <f>I7*100/L7</f>
        <v>0</v>
      </c>
      <c r="K7" s="38">
        <f t="shared" si="0"/>
        <v>0.84375</v>
      </c>
      <c r="L7" s="37">
        <f t="shared" si="1"/>
        <v>32</v>
      </c>
    </row>
    <row r="8" spans="2:22" ht="19.5" thickBot="1" x14ac:dyDescent="0.35">
      <c r="B8" s="5" t="s">
        <v>6</v>
      </c>
      <c r="C8" s="9">
        <v>43</v>
      </c>
      <c r="D8" s="86">
        <f>C8*100/L8</f>
        <v>38.738738738738739</v>
      </c>
      <c r="E8" s="44">
        <v>46</v>
      </c>
      <c r="F8" s="86">
        <f>E8*100/L8</f>
        <v>41.441441441441441</v>
      </c>
      <c r="G8" s="44">
        <v>16</v>
      </c>
      <c r="H8" s="85">
        <f>G8*100/L8</f>
        <v>14.414414414414415</v>
      </c>
      <c r="I8" s="48">
        <v>6</v>
      </c>
      <c r="J8" s="86">
        <f>I8*100/L8</f>
        <v>5.4054054054054053</v>
      </c>
      <c r="K8" s="38">
        <f t="shared" si="0"/>
        <v>0.71171171171171177</v>
      </c>
      <c r="L8" s="37">
        <f t="shared" si="1"/>
        <v>111</v>
      </c>
    </row>
    <row r="9" spans="2:22" ht="19.5" thickBot="1" x14ac:dyDescent="0.35">
      <c r="B9" s="6">
        <v>22</v>
      </c>
      <c r="C9" s="10">
        <v>5</v>
      </c>
      <c r="D9" s="86">
        <f>C9*100/L9</f>
        <v>31.25</v>
      </c>
      <c r="E9" s="45">
        <v>6</v>
      </c>
      <c r="F9" s="92">
        <f>E9*100/L9</f>
        <v>37.5</v>
      </c>
      <c r="G9" s="45">
        <v>4</v>
      </c>
      <c r="H9" s="92">
        <f>G9*100/L9</f>
        <v>25</v>
      </c>
      <c r="I9" s="45">
        <v>1</v>
      </c>
      <c r="J9" s="92">
        <f>I9*100/L9</f>
        <v>6.25</v>
      </c>
      <c r="K9" s="38">
        <f t="shared" si="0"/>
        <v>0.64583333333333337</v>
      </c>
      <c r="L9" s="37">
        <f t="shared" si="1"/>
        <v>16</v>
      </c>
    </row>
    <row r="10" spans="2:22" ht="21.6" customHeight="1" x14ac:dyDescent="0.25">
      <c r="B10" s="142" t="s">
        <v>75</v>
      </c>
      <c r="C10" s="142"/>
      <c r="D10" s="142"/>
      <c r="E10" s="142"/>
      <c r="F10" s="142"/>
      <c r="G10" s="142"/>
      <c r="K10" s="93">
        <f>AVERAGE(K5:K9)</f>
        <v>0.72061615186615202</v>
      </c>
      <c r="L10" s="94" t="s">
        <v>81</v>
      </c>
    </row>
    <row r="11" spans="2:22" ht="18.600000000000001" customHeight="1" thickBot="1" x14ac:dyDescent="0.3">
      <c r="B11" s="17"/>
      <c r="C11" s="17"/>
      <c r="D11" s="17"/>
      <c r="E11" s="20"/>
      <c r="F11" s="21"/>
      <c r="G11" s="21"/>
    </row>
    <row r="12" spans="2:22" ht="19.149999999999999" customHeight="1" thickBot="1" x14ac:dyDescent="0.3">
      <c r="E12" s="143" t="s">
        <v>74</v>
      </c>
      <c r="F12" s="144"/>
      <c r="G12" s="144"/>
      <c r="H12" s="144"/>
      <c r="I12" s="145"/>
      <c r="M12" t="s">
        <v>85</v>
      </c>
    </row>
    <row r="13" spans="2:22" ht="19.149999999999999" customHeight="1" x14ac:dyDescent="0.25"/>
    <row r="14" spans="2:22" x14ac:dyDescent="0.25">
      <c r="F14" s="11"/>
    </row>
    <row r="34" spans="3:10" ht="15.75" x14ac:dyDescent="0.25">
      <c r="C34" s="32" t="s">
        <v>15</v>
      </c>
      <c r="D34" s="26" t="s">
        <v>11</v>
      </c>
      <c r="E34" s="26"/>
      <c r="F34" s="26"/>
      <c r="G34" s="26"/>
      <c r="H34" s="26"/>
      <c r="I34" s="27"/>
      <c r="J34" t="s">
        <v>24</v>
      </c>
    </row>
    <row r="35" spans="3:10" ht="15.75" x14ac:dyDescent="0.25">
      <c r="C35" s="33" t="s">
        <v>16</v>
      </c>
      <c r="D35" s="28" t="s">
        <v>80</v>
      </c>
      <c r="E35" s="28"/>
      <c r="F35" s="28"/>
      <c r="G35" s="28"/>
      <c r="H35" s="28"/>
      <c r="I35" s="29"/>
      <c r="J35" t="s">
        <v>25</v>
      </c>
    </row>
    <row r="36" spans="3:10" ht="15.75" x14ac:dyDescent="0.25">
      <c r="C36" s="33" t="s">
        <v>17</v>
      </c>
      <c r="D36" s="28" t="s">
        <v>12</v>
      </c>
      <c r="E36" s="28"/>
      <c r="F36" s="28"/>
      <c r="G36" s="28"/>
      <c r="H36" s="28"/>
      <c r="I36" s="29"/>
      <c r="J36" t="s">
        <v>26</v>
      </c>
    </row>
    <row r="37" spans="3:10" ht="15.75" x14ac:dyDescent="0.25">
      <c r="C37" s="33" t="s">
        <v>18</v>
      </c>
      <c r="D37" s="28" t="s">
        <v>13</v>
      </c>
      <c r="E37" s="28"/>
      <c r="F37" s="28"/>
      <c r="G37" s="28"/>
      <c r="H37" s="28"/>
      <c r="I37" s="29"/>
      <c r="J37" t="s">
        <v>27</v>
      </c>
    </row>
    <row r="38" spans="3:10" ht="15.75" x14ac:dyDescent="0.25">
      <c r="C38" s="34" t="s">
        <v>19</v>
      </c>
      <c r="D38" s="30" t="s">
        <v>14</v>
      </c>
      <c r="E38" s="30"/>
      <c r="F38" s="30"/>
      <c r="G38" s="30"/>
      <c r="H38" s="30"/>
      <c r="I38" s="31"/>
    </row>
  </sheetData>
  <mergeCells count="8">
    <mergeCell ref="B10:G10"/>
    <mergeCell ref="E12:I12"/>
    <mergeCell ref="F1:K1"/>
    <mergeCell ref="N1:T1"/>
    <mergeCell ref="C3:D3"/>
    <mergeCell ref="E3:F3"/>
    <mergeCell ref="G3:H3"/>
    <mergeCell ref="I3:J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1</vt:i4>
      </vt:variant>
    </vt:vector>
  </HeadingPairs>
  <TitlesOfParts>
    <vt:vector size="13" baseType="lpstr">
      <vt:lpstr>CUANTITATIVO-2012</vt:lpstr>
      <vt:lpstr>CUALITATIVO-2012</vt:lpstr>
      <vt:lpstr>CUANTITATIVO-2013</vt:lpstr>
      <vt:lpstr>CUALITATIVO-2013</vt:lpstr>
      <vt:lpstr>CUANTITATIVO 2014</vt:lpstr>
      <vt:lpstr>CUALITATIVO 2014</vt:lpstr>
      <vt:lpstr>CUANTITATIVO 2015</vt:lpstr>
      <vt:lpstr>CUALITATIVO 2015</vt:lpstr>
      <vt:lpstr>CUANTITATIVO 2016</vt:lpstr>
      <vt:lpstr>CUALITATIVO 2016</vt:lpstr>
      <vt:lpstr>CUANTITATIVO 2017</vt:lpstr>
      <vt:lpstr>CUALITATIVO 2017</vt:lpstr>
      <vt:lpstr>'CUALITATIVO 2015'!Área_de_impresión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angeles</dc:creator>
  <cp:lastModifiedBy>Rafael Soriano</cp:lastModifiedBy>
  <cp:lastPrinted>2016-07-06T05:47:35Z</cp:lastPrinted>
  <dcterms:created xsi:type="dcterms:W3CDTF">2012-04-29T13:40:01Z</dcterms:created>
  <dcterms:modified xsi:type="dcterms:W3CDTF">2018-07-07T09:25:32Z</dcterms:modified>
</cp:coreProperties>
</file>